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943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'Лист1'!$A$1:$Q$23</definedName>
  </definedNames>
  <calcPr fullCalcOnLoad="1"/>
</workbook>
</file>

<file path=xl/sharedStrings.xml><?xml version="1.0" encoding="utf-8"?>
<sst xmlns="http://schemas.openxmlformats.org/spreadsheetml/2006/main" count="50" uniqueCount="28">
  <si>
    <t>№ п/п</t>
  </si>
  <si>
    <t>ед.</t>
  </si>
  <si>
    <t>чел.</t>
  </si>
  <si>
    <t xml:space="preserve">Наименование муниципального образования </t>
  </si>
  <si>
    <t>кв. м</t>
  </si>
  <si>
    <t>2015 г.</t>
  </si>
  <si>
    <t>2016 г.</t>
  </si>
  <si>
    <t>2017 г.</t>
  </si>
  <si>
    <t>Муниципальное образование «город Ульяновск»</t>
  </si>
  <si>
    <t>Расселяемая площадь</t>
  </si>
  <si>
    <t>Количество расселяемых помещений</t>
  </si>
  <si>
    <t>Количество переселённых жителей</t>
  </si>
  <si>
    <t xml:space="preserve">всего                </t>
  </si>
  <si>
    <t xml:space="preserve">всего </t>
  </si>
  <si>
    <t xml:space="preserve">всего            </t>
  </si>
  <si>
    <t>1.</t>
  </si>
  <si>
    <t xml:space="preserve">     к Программе</t>
  </si>
  <si>
    <t xml:space="preserve">     ПРИЛОЖЕНИЕ № 7</t>
  </si>
  <si>
    <t xml:space="preserve">По этапу 2017 года без финансовой поддержки Фонда </t>
  </si>
  <si>
    <t xml:space="preserve">По этапу 2018 года без финансовой поддержки Фонда </t>
  </si>
  <si>
    <t>2018 г.</t>
  </si>
  <si>
    <t>2.</t>
  </si>
  <si>
    <t>3.</t>
  </si>
  <si>
    <t xml:space="preserve">По этапу 2016 года без финансовой поддержки государственной корпорации – Фонда содействия реформированию жилищно-коммунального хозяйства (далее  – Фонд) </t>
  </si>
  <si>
    <t>_______________________________</t>
  </si>
  <si>
    <t>ПЛАНИРУЕМЫЕ ПОКАЗАТЕЛИ</t>
  </si>
  <si>
    <t xml:space="preserve"> выполнения программных мероприятий по переселению граждан  из многоквартирных домов, признанных после 01 января 2012 года в установленном порядке аварийными  и подлежащими сносу или реконструкции                  в связи с физическим износом в процессе их эксплуатации </t>
  </si>
  <si>
    <t xml:space="preserve">Итого по Ульяновской области для домов, признанных аварийными после 01 января 2012 года,                                                      в том числе: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</si>
</sst>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.00"/>
    <numFmt numFmtId="173" formatCode="###\ ###\ ###\ ##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20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3" fontId="1" fillId="34" borderId="10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 quotePrefix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Layout" zoomScale="70" zoomScaleNormal="70" zoomScaleSheetLayoutView="85" zoomScalePageLayoutView="70"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57.625" style="0" customWidth="1"/>
    <col min="3" max="3" width="8.375" style="0" customWidth="1"/>
    <col min="4" max="6" width="9.25390625" style="0" customWidth="1"/>
    <col min="7" max="7" width="10.00390625" style="0" customWidth="1"/>
    <col min="8" max="8" width="8.25390625" style="0" customWidth="1"/>
    <col min="9" max="9" width="7.75390625" style="0" customWidth="1"/>
    <col min="10" max="10" width="8.00390625" style="4" customWidth="1"/>
    <col min="11" max="11" width="7.875" style="4" customWidth="1"/>
    <col min="12" max="12" width="8.00390625" style="4" customWidth="1"/>
    <col min="13" max="13" width="8.25390625" style="0" customWidth="1"/>
    <col min="14" max="14" width="7.625" style="0" customWidth="1"/>
    <col min="15" max="16" width="7.75390625" style="4" customWidth="1"/>
    <col min="17" max="17" width="8.25390625" style="4" customWidth="1"/>
    <col min="18" max="18" width="0" style="0" hidden="1" customWidth="1"/>
  </cols>
  <sheetData>
    <row r="1" spans="12:17" ht="26.25">
      <c r="L1" s="7"/>
      <c r="M1" s="30" t="s">
        <v>17</v>
      </c>
      <c r="N1" s="30"/>
      <c r="O1" s="30"/>
      <c r="P1" s="30"/>
      <c r="Q1" s="30"/>
    </row>
    <row r="2" spans="9:17" s="1" customFormat="1" ht="42" customHeight="1">
      <c r="I2"/>
      <c r="J2" s="4"/>
      <c r="K2" s="4"/>
      <c r="L2" s="7"/>
      <c r="M2" s="30" t="s">
        <v>16</v>
      </c>
      <c r="N2" s="30"/>
      <c r="O2" s="30"/>
      <c r="P2" s="30"/>
      <c r="Q2" s="30"/>
    </row>
    <row r="3" spans="9:17" s="1" customFormat="1" ht="54" customHeight="1">
      <c r="I3"/>
      <c r="J3" s="4"/>
      <c r="K3" s="4"/>
      <c r="L3" s="7"/>
      <c r="M3" s="15"/>
      <c r="N3" s="15"/>
      <c r="O3" s="15"/>
      <c r="P3" s="15"/>
      <c r="Q3" s="15"/>
    </row>
    <row r="4" spans="1:17" s="1" customFormat="1" ht="20.25" customHeight="1">
      <c r="A4" s="23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1" customFormat="1" ht="71.2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0:17" s="1" customFormat="1" ht="12.75" customHeight="1">
      <c r="J6" s="5"/>
      <c r="K6" s="5"/>
      <c r="L6" s="5"/>
      <c r="O6" s="5"/>
      <c r="P6" s="5"/>
      <c r="Q6" s="5"/>
    </row>
    <row r="7" spans="1:17" s="1" customFormat="1" ht="12.75" customHeight="1">
      <c r="A7" s="16" t="s">
        <v>0</v>
      </c>
      <c r="B7" s="16" t="s">
        <v>3</v>
      </c>
      <c r="C7" s="19" t="s">
        <v>9</v>
      </c>
      <c r="D7" s="19"/>
      <c r="E7" s="19"/>
      <c r="F7" s="19"/>
      <c r="G7" s="20"/>
      <c r="H7" s="19" t="s">
        <v>10</v>
      </c>
      <c r="I7" s="19"/>
      <c r="J7" s="19"/>
      <c r="K7" s="19"/>
      <c r="L7" s="20"/>
      <c r="M7" s="19" t="s">
        <v>11</v>
      </c>
      <c r="N7" s="19"/>
      <c r="O7" s="19"/>
      <c r="P7" s="19"/>
      <c r="Q7" s="20"/>
    </row>
    <row r="8" spans="1:17" s="1" customFormat="1" ht="12.75">
      <c r="A8" s="17"/>
      <c r="B8" s="17"/>
      <c r="C8" s="21"/>
      <c r="D8" s="21"/>
      <c r="E8" s="21"/>
      <c r="F8" s="21"/>
      <c r="G8" s="22"/>
      <c r="H8" s="21"/>
      <c r="I8" s="21"/>
      <c r="J8" s="21"/>
      <c r="K8" s="21"/>
      <c r="L8" s="22"/>
      <c r="M8" s="21"/>
      <c r="N8" s="21"/>
      <c r="O8" s="21"/>
      <c r="P8" s="21"/>
      <c r="Q8" s="22"/>
    </row>
    <row r="9" spans="1:17" s="1" customFormat="1" ht="48.75" customHeight="1">
      <c r="A9" s="17"/>
      <c r="B9" s="17"/>
      <c r="C9" s="2" t="s">
        <v>5</v>
      </c>
      <c r="D9" s="2" t="s">
        <v>6</v>
      </c>
      <c r="E9" s="2" t="s">
        <v>7</v>
      </c>
      <c r="F9" s="2" t="s">
        <v>20</v>
      </c>
      <c r="G9" s="2" t="s">
        <v>12</v>
      </c>
      <c r="H9" s="2" t="s">
        <v>5</v>
      </c>
      <c r="I9" s="2" t="s">
        <v>6</v>
      </c>
      <c r="J9" s="2" t="s">
        <v>7</v>
      </c>
      <c r="K9" s="2" t="s">
        <v>20</v>
      </c>
      <c r="L9" s="6" t="s">
        <v>13</v>
      </c>
      <c r="M9" s="2" t="s">
        <v>5</v>
      </c>
      <c r="N9" s="2" t="s">
        <v>6</v>
      </c>
      <c r="O9" s="2" t="s">
        <v>7</v>
      </c>
      <c r="P9" s="2" t="s">
        <v>20</v>
      </c>
      <c r="Q9" s="6" t="s">
        <v>14</v>
      </c>
    </row>
    <row r="10" spans="1:17" s="3" customFormat="1" ht="21" customHeight="1">
      <c r="A10" s="18"/>
      <c r="B10" s="18"/>
      <c r="C10" s="2" t="s">
        <v>4</v>
      </c>
      <c r="D10" s="2" t="s">
        <v>4</v>
      </c>
      <c r="E10" s="2" t="s">
        <v>4</v>
      </c>
      <c r="F10" s="2" t="s">
        <v>4</v>
      </c>
      <c r="G10" s="2" t="s">
        <v>4</v>
      </c>
      <c r="H10" s="2" t="s">
        <v>1</v>
      </c>
      <c r="I10" s="2" t="s">
        <v>1</v>
      </c>
      <c r="J10" s="6" t="s">
        <v>1</v>
      </c>
      <c r="K10" s="6" t="s">
        <v>1</v>
      </c>
      <c r="L10" s="6" t="s">
        <v>1</v>
      </c>
      <c r="M10" s="2" t="s">
        <v>2</v>
      </c>
      <c r="N10" s="2" t="s">
        <v>2</v>
      </c>
      <c r="O10" s="6" t="s">
        <v>2</v>
      </c>
      <c r="P10" s="6" t="s">
        <v>2</v>
      </c>
      <c r="Q10" s="6" t="s">
        <v>2</v>
      </c>
    </row>
    <row r="11" spans="1:17" s="3" customFormat="1" ht="21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6">
        <v>10</v>
      </c>
      <c r="K11" s="6">
        <v>11</v>
      </c>
      <c r="L11" s="6">
        <v>12</v>
      </c>
      <c r="M11" s="2">
        <v>13</v>
      </c>
      <c r="N11" s="2">
        <v>14</v>
      </c>
      <c r="O11" s="6">
        <v>15</v>
      </c>
      <c r="P11" s="6">
        <v>16</v>
      </c>
      <c r="Q11" s="6">
        <v>17</v>
      </c>
    </row>
    <row r="12" spans="1:17" s="10" customFormat="1" ht="48" customHeight="1">
      <c r="A12" s="26" t="s">
        <v>27</v>
      </c>
      <c r="B12" s="27"/>
      <c r="C12" s="8">
        <f>C13+C15+C17</f>
        <v>0</v>
      </c>
      <c r="D12" s="8">
        <f aca="true" t="shared" si="0" ref="D12:L12">D13+D15+D17</f>
        <v>888.24</v>
      </c>
      <c r="E12" s="8">
        <f t="shared" si="0"/>
        <v>5386.67</v>
      </c>
      <c r="F12" s="8">
        <f t="shared" si="0"/>
        <v>2133.27</v>
      </c>
      <c r="G12" s="8">
        <f t="shared" si="0"/>
        <v>8408.18</v>
      </c>
      <c r="H12" s="9">
        <f t="shared" si="0"/>
        <v>0</v>
      </c>
      <c r="I12" s="9">
        <f t="shared" si="0"/>
        <v>21</v>
      </c>
      <c r="J12" s="9">
        <f t="shared" si="0"/>
        <v>125</v>
      </c>
      <c r="K12" s="9">
        <f t="shared" si="0"/>
        <v>67</v>
      </c>
      <c r="L12" s="9">
        <f t="shared" si="0"/>
        <v>213</v>
      </c>
      <c r="M12" s="9">
        <f>M13+M15+M17</f>
        <v>0</v>
      </c>
      <c r="N12" s="9">
        <f>N13+N15+N17</f>
        <v>67</v>
      </c>
      <c r="O12" s="9">
        <f>O13+O15+O17</f>
        <v>370</v>
      </c>
      <c r="P12" s="9">
        <f>P13+P15+P17</f>
        <v>218</v>
      </c>
      <c r="Q12" s="9">
        <f>Q13+Q15+Q17</f>
        <v>655</v>
      </c>
    </row>
    <row r="13" spans="1:17" s="10" customFormat="1" ht="48.75" customHeight="1">
      <c r="A13" s="28" t="s">
        <v>23</v>
      </c>
      <c r="B13" s="29"/>
      <c r="C13" s="8">
        <f>C13</f>
        <v>0</v>
      </c>
      <c r="D13" s="8">
        <f aca="true" t="shared" si="1" ref="D13:Q13">D14</f>
        <v>888.24</v>
      </c>
      <c r="E13" s="8">
        <f t="shared" si="1"/>
        <v>0</v>
      </c>
      <c r="F13" s="8">
        <v>0</v>
      </c>
      <c r="G13" s="8">
        <f t="shared" si="1"/>
        <v>888.24</v>
      </c>
      <c r="H13" s="9">
        <f t="shared" si="1"/>
        <v>0</v>
      </c>
      <c r="I13" s="9">
        <f>I14</f>
        <v>21</v>
      </c>
      <c r="J13" s="14">
        <f t="shared" si="1"/>
        <v>0</v>
      </c>
      <c r="K13" s="9">
        <v>0</v>
      </c>
      <c r="L13" s="9">
        <f t="shared" si="1"/>
        <v>21</v>
      </c>
      <c r="M13" s="9">
        <f t="shared" si="1"/>
        <v>0</v>
      </c>
      <c r="N13" s="9">
        <f t="shared" si="1"/>
        <v>67</v>
      </c>
      <c r="O13" s="9">
        <f t="shared" si="1"/>
        <v>0</v>
      </c>
      <c r="P13" s="9">
        <f t="shared" si="1"/>
        <v>0</v>
      </c>
      <c r="Q13" s="9">
        <f t="shared" si="1"/>
        <v>67</v>
      </c>
    </row>
    <row r="14" spans="1:17" s="10" customFormat="1" ht="24.75" customHeight="1">
      <c r="A14" s="11" t="s">
        <v>15</v>
      </c>
      <c r="B14" s="12" t="s">
        <v>8</v>
      </c>
      <c r="C14" s="8">
        <v>0</v>
      </c>
      <c r="D14" s="8">
        <v>888.24</v>
      </c>
      <c r="E14" s="8">
        <f>0</f>
        <v>0</v>
      </c>
      <c r="F14" s="8">
        <v>0</v>
      </c>
      <c r="G14" s="8">
        <f>C14+D14+E14+F14</f>
        <v>888.24</v>
      </c>
      <c r="H14" s="9">
        <v>0</v>
      </c>
      <c r="I14" s="9">
        <v>21</v>
      </c>
      <c r="J14" s="9">
        <v>0</v>
      </c>
      <c r="K14" s="9">
        <v>0</v>
      </c>
      <c r="L14" s="9">
        <f>H14+I14+J14+K14</f>
        <v>21</v>
      </c>
      <c r="M14" s="9">
        <v>0</v>
      </c>
      <c r="N14" s="9">
        <v>67</v>
      </c>
      <c r="O14" s="9">
        <v>0</v>
      </c>
      <c r="P14" s="9">
        <v>0</v>
      </c>
      <c r="Q14" s="9">
        <f>M14+N14+O14+P14</f>
        <v>67</v>
      </c>
    </row>
    <row r="15" spans="1:17" s="10" customFormat="1" ht="24.75" customHeight="1">
      <c r="A15" s="28" t="s">
        <v>18</v>
      </c>
      <c r="B15" s="29"/>
      <c r="C15" s="8">
        <f>C16</f>
        <v>0</v>
      </c>
      <c r="D15" s="8">
        <f aca="true" t="shared" si="2" ref="D15:P15">D16</f>
        <v>0</v>
      </c>
      <c r="E15" s="8">
        <v>5386.67</v>
      </c>
      <c r="F15" s="8">
        <f t="shared" si="2"/>
        <v>0</v>
      </c>
      <c r="G15" s="8">
        <f>C15+D15+E15+F15</f>
        <v>5386.67</v>
      </c>
      <c r="H15" s="9">
        <f t="shared" si="2"/>
        <v>0</v>
      </c>
      <c r="I15" s="9">
        <f t="shared" si="2"/>
        <v>0</v>
      </c>
      <c r="J15" s="9">
        <v>125</v>
      </c>
      <c r="K15" s="9">
        <f t="shared" si="2"/>
        <v>0</v>
      </c>
      <c r="L15" s="9">
        <f>H15+I15+J15+K15</f>
        <v>125</v>
      </c>
      <c r="M15" s="9">
        <f t="shared" si="2"/>
        <v>0</v>
      </c>
      <c r="N15" s="9">
        <f t="shared" si="2"/>
        <v>0</v>
      </c>
      <c r="O15" s="9">
        <v>370</v>
      </c>
      <c r="P15" s="9">
        <f t="shared" si="2"/>
        <v>0</v>
      </c>
      <c r="Q15" s="9">
        <f>M15+N15+O15+P15</f>
        <v>370</v>
      </c>
    </row>
    <row r="16" spans="1:17" s="10" customFormat="1" ht="24.75" customHeight="1">
      <c r="A16" s="11" t="s">
        <v>21</v>
      </c>
      <c r="B16" s="13" t="s">
        <v>8</v>
      </c>
      <c r="C16" s="8">
        <v>0</v>
      </c>
      <c r="D16" s="8">
        <v>0</v>
      </c>
      <c r="E16" s="8">
        <v>5386.67</v>
      </c>
      <c r="F16" s="8">
        <v>0</v>
      </c>
      <c r="G16" s="8">
        <f>C16+D16+E16+F16</f>
        <v>5386.67</v>
      </c>
      <c r="H16" s="9">
        <v>0</v>
      </c>
      <c r="I16" s="9">
        <v>0</v>
      </c>
      <c r="J16" s="9">
        <v>125</v>
      </c>
      <c r="K16" s="9">
        <v>0</v>
      </c>
      <c r="L16" s="9">
        <f>H16+I16+J16+K16</f>
        <v>125</v>
      </c>
      <c r="M16" s="9">
        <v>0</v>
      </c>
      <c r="N16" s="9">
        <v>0</v>
      </c>
      <c r="O16" s="9">
        <v>370</v>
      </c>
      <c r="P16" s="9">
        <v>0</v>
      </c>
      <c r="Q16" s="9">
        <f>M16+N16+O16+P16</f>
        <v>370</v>
      </c>
    </row>
    <row r="17" spans="1:17" s="10" customFormat="1" ht="24.75" customHeight="1">
      <c r="A17" s="28" t="s">
        <v>19</v>
      </c>
      <c r="B17" s="29"/>
      <c r="C17" s="8">
        <f>C18</f>
        <v>0</v>
      </c>
      <c r="D17" s="8">
        <f aca="true" t="shared" si="3" ref="D17:Q17">D18</f>
        <v>0</v>
      </c>
      <c r="E17" s="8">
        <f t="shared" si="3"/>
        <v>0</v>
      </c>
      <c r="F17" s="8">
        <f t="shared" si="3"/>
        <v>2133.27</v>
      </c>
      <c r="G17" s="8">
        <f t="shared" si="3"/>
        <v>2133.27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67</v>
      </c>
      <c r="L17" s="9">
        <f t="shared" si="3"/>
        <v>67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218</v>
      </c>
      <c r="Q17" s="9">
        <f t="shared" si="3"/>
        <v>218</v>
      </c>
    </row>
    <row r="18" spans="1:17" ht="24.75" customHeight="1">
      <c r="A18" s="11" t="s">
        <v>22</v>
      </c>
      <c r="B18" s="13" t="s">
        <v>8</v>
      </c>
      <c r="C18" s="8">
        <v>0</v>
      </c>
      <c r="D18" s="8">
        <v>0</v>
      </c>
      <c r="E18" s="8">
        <v>0</v>
      </c>
      <c r="F18" s="8">
        <v>2133.27</v>
      </c>
      <c r="G18" s="8">
        <f>C18+D18+E18+F18</f>
        <v>2133.27</v>
      </c>
      <c r="H18" s="9">
        <v>0</v>
      </c>
      <c r="I18" s="9">
        <v>0</v>
      </c>
      <c r="J18" s="9">
        <v>0</v>
      </c>
      <c r="K18" s="9">
        <v>67</v>
      </c>
      <c r="L18" s="9">
        <f>H18+I18+J18+K18</f>
        <v>67</v>
      </c>
      <c r="M18" s="9">
        <v>0</v>
      </c>
      <c r="N18" s="9">
        <v>0</v>
      </c>
      <c r="O18" s="9">
        <v>0</v>
      </c>
      <c r="P18" s="9">
        <v>218</v>
      </c>
      <c r="Q18" s="9">
        <f>M18+N18+O18+P18</f>
        <v>218</v>
      </c>
    </row>
    <row r="21" spans="1:17" ht="12.75">
      <c r="A21" s="25" t="s">
        <v>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</sheetData>
  <sheetProtection/>
  <mergeCells count="14">
    <mergeCell ref="M1:Q1"/>
    <mergeCell ref="M2:Q2"/>
    <mergeCell ref="H7:L8"/>
    <mergeCell ref="M7:Q8"/>
    <mergeCell ref="A7:A10"/>
    <mergeCell ref="B7:B10"/>
    <mergeCell ref="C7:G8"/>
    <mergeCell ref="A5:Q5"/>
    <mergeCell ref="A4:Q4"/>
    <mergeCell ref="A21:Q21"/>
    <mergeCell ref="A12:B12"/>
    <mergeCell ref="A15:B15"/>
    <mergeCell ref="A17:B17"/>
    <mergeCell ref="A13:B13"/>
  </mergeCells>
  <printOptions/>
  <pageMargins left="0.7874015748031497" right="0.7874015748031497" top="1.1811023622047245" bottom="0.3937007874015748" header="0.5118110236220472" footer="0.2362204724409449"/>
  <pageSetup firstPageNumber="34" useFirstPageNumber="1" fitToHeight="0" fitToWidth="1" horizontalDpi="600" verticalDpi="600" orientation="landscape" paperSize="9" scale="70" r:id="rId1"/>
  <headerFooter>
    <oddHeader>&amp;C&amp;"Times New Roman,обычный"&amp;20&amp;P&amp;23
</oddHeader>
    <firstFooter xml:space="preserve">&amp;R&amp;"Times New Roman,обычный"1405тд6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Коровушкина Ксения Петровна</cp:lastModifiedBy>
  <cp:lastPrinted>2017-04-28T10:33:46Z</cp:lastPrinted>
  <dcterms:created xsi:type="dcterms:W3CDTF">2011-06-07T11:07:46Z</dcterms:created>
  <dcterms:modified xsi:type="dcterms:W3CDTF">2017-04-28T10:34:02Z</dcterms:modified>
  <cp:category/>
  <cp:version/>
  <cp:contentType/>
  <cp:contentStatus/>
</cp:coreProperties>
</file>