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11640" activeTab="1"/>
  </bookViews>
  <sheets>
    <sheet name="Итого" sheetId="1" r:id="rId1"/>
    <sheet name="Квартальная" sheetId="2" r:id="rId2"/>
  </sheets>
  <definedNames>
    <definedName name="_xlnm.Print_Titles" localSheetId="0">'Итого'!$8:$8</definedName>
    <definedName name="_xlnm.Print_Titles" localSheetId="1">'Квартальная'!$7:$7</definedName>
    <definedName name="_xlnm.Print_Area" localSheetId="0">'Итого'!$A$1:$F$18</definedName>
    <definedName name="_xlnm.Print_Area" localSheetId="1">'Квартальная'!$A$1:$I$37</definedName>
  </definedNames>
  <calcPr fullCalcOnLoad="1"/>
</workbook>
</file>

<file path=xl/sharedStrings.xml><?xml version="1.0" encoding="utf-8"?>
<sst xmlns="http://schemas.openxmlformats.org/spreadsheetml/2006/main" count="103" uniqueCount="67">
  <si>
    <t>№</t>
  </si>
  <si>
    <t xml:space="preserve"> Наименование мероприятия                             </t>
  </si>
  <si>
    <t>млн.руб.</t>
  </si>
  <si>
    <t>Обл. бюджет</t>
  </si>
  <si>
    <t xml:space="preserve"> Итого по программе</t>
  </si>
  <si>
    <t>Итого</t>
  </si>
  <si>
    <t>Иные ист.</t>
  </si>
  <si>
    <t>2010 г.</t>
  </si>
  <si>
    <t>III кв.</t>
  </si>
  <si>
    <t>IV кв.</t>
  </si>
  <si>
    <t>I кв.</t>
  </si>
  <si>
    <t>II кв.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</si>
  <si>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</si>
  <si>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</si>
  <si>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</si>
  <si>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</si>
  <si>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</si>
  <si>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</si>
  <si>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</si>
  <si>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</si>
  <si>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с указанием объёмов и источников финансирования
</t>
  </si>
  <si>
    <t>Приложение №1 к Программе</t>
  </si>
  <si>
    <t>Ответственные исполнители</t>
  </si>
  <si>
    <t>Министерство образования Ульяновской области</t>
  </si>
  <si>
    <t>9.</t>
  </si>
  <si>
    <t>Источники и объём финансирования</t>
  </si>
  <si>
    <t xml:space="preserve">Перечень мероприятий Областной целевой программы 
</t>
  </si>
  <si>
    <t>«Ремонт школьных бассейнов в 2010 году»</t>
  </si>
  <si>
    <t>Министерство образования Ульяновской области,                     муниципальное образование                   "г. Ульяновск"</t>
  </si>
  <si>
    <t>Министерство образования Ульяновской области,                     муниципальное образование                       "г. Ульяновск"</t>
  </si>
  <si>
    <t>Министерство образования Ульяновской области,                     муниципальное образование                      "г. Ульяновск"</t>
  </si>
  <si>
    <t>Министерство образования Ульяновской области,                     муниципальное образование                 "г. Ульяновск"</t>
  </si>
  <si>
    <t>Министерство образования Ульяновской области,                     муниципальное образование                                  "г. Димитров-град"</t>
  </si>
  <si>
    <t>Министерство образования Ульяновской области,                     муниципальное образование                                  "Радищевский район"</t>
  </si>
  <si>
    <t>Министерство образования Ульяновской области,                     муниципальное образование                     "г. Ульяновск"</t>
  </si>
  <si>
    <r>
      <t xml:space="preserve">Восстановление бассейна в муниципальном образовательном учреждении «Физико- математический лицей №38 г. Ульяновска.  </t>
    </r>
    <r>
      <rPr>
        <sz val="10"/>
        <rFont val="Times New Roman"/>
        <family val="1"/>
      </rPr>
      <t xml:space="preserve">Восстановление очистных сооружений; Проведение сантехнических ремонтных
работ (замена труб холодного, горячего водоснабжения, канализационных труб); Проверка герметичности ванн; Утепление полов; Восстановление облицовочной плитки; Замена сантехнических приборов; Проведение электротехнических работ (восстановление люминесцентных ветильников, проводов); Проведение общестроительных (косметических) ремонтных работ: побелка, покраска; Восстановление технологического оборудования.
</t>
    </r>
  </si>
  <si>
    <r>
      <t xml:space="preserve">Восстановление бассейна в муниципальном образовательном учреждении средняя общеобразовательная школа №74 г. Ульяновска. </t>
    </r>
    <r>
      <rPr>
        <sz val="10"/>
        <rFont val="Times New Roman"/>
        <family val="1"/>
      </rPr>
      <t>Проведение сантехнических ремонтных работ в техподполье; Проверка герметичности ванн; Проведение электротехнических работ (вос-становление люминесцентных светильников, проводов); Реконструкция душевых комнат; Замена оконных блоков; Восстановление облицовочной плитки в чаше бассейна, приспособленных помещениях; Проведение общестроительных (косметических) ремонтных работ: побелка, покраска.</t>
    </r>
    <r>
      <rPr>
        <b/>
        <sz val="10"/>
        <rFont val="Times New Roman"/>
        <family val="1"/>
      </rPr>
      <t xml:space="preserve">
</t>
    </r>
  </si>
  <si>
    <r>
      <t xml:space="preserve">Восстановление бассейна в муниципальном образовательном учреждении средняя общеобразовательная школа №82 г. Ульяновска. </t>
    </r>
    <r>
      <rPr>
        <sz val="10"/>
        <rFont val="Times New Roman"/>
        <family val="1"/>
      </rPr>
      <t xml:space="preserve">Ремонт кровли; Восстановление очистных сооружений; Восстановление облицовочной плитки в чаши бассейна; 3амена  сантехнических приборов. Проведение общестроительных (косметических) ремонтных работ: побелка, покраска.
</t>
    </r>
    <r>
      <rPr>
        <b/>
        <sz val="10"/>
        <rFont val="Times New Roman"/>
        <family val="1"/>
      </rPr>
      <t xml:space="preserve">
</t>
    </r>
  </si>
  <si>
    <r>
      <t xml:space="preserve">Восстановление бассейна в муниципальном образовательном учреждении средняя общеобразовательная школа №70 г. Ульяновска.   </t>
    </r>
    <r>
      <rPr>
        <sz val="10"/>
        <rFont val="Times New Roman"/>
        <family val="1"/>
      </rPr>
      <t>Восстановление очистных сооружений;
Проведение сантехнических ремонтных работ (замена труб холодного, горячего водоснабжения, канализационных труб); Замена отопительной системы; Восстановление облицовочной плитки в чаше бассейна, приспособленных помещениях; Восстановление вентиляции; Восстановление автоматической пожарной сигнализации в помещениях; Восстановление оконных блоков;Приобретение технологического оборудования (моторов).</t>
    </r>
  </si>
  <si>
    <r>
      <t xml:space="preserve">Ремонт бассейна в муниципальном образовательном учреждении средняя общеобразовательная школа №78 г. Ульяновска.  </t>
    </r>
    <r>
      <rPr>
        <sz val="10"/>
        <rFont val="Times New Roman"/>
        <family val="1"/>
      </rPr>
      <t>Проведение сантехнических ремонтных работ (замена труб холодного, горячего водоснабжения, канализационных труб); Восстановление облицовочной плитки в чаше бассейна; Восстановление облицовочной плитки в приспособленных помещениях; Проведение общестроительных (косметических) ремонтных работ: побелка, покраска в раздевалках. Замена  сантехнических приборов и деревянных решеток</t>
    </r>
    <r>
      <rPr>
        <b/>
        <sz val="10"/>
        <rFont val="Times New Roman"/>
        <family val="1"/>
      </rPr>
      <t>.</t>
    </r>
  </si>
  <si>
    <r>
      <t xml:space="preserve">Ремонт бассейна в муниципальном образовательном учреждении гимназии №1 г. Ульяновска.  </t>
    </r>
    <r>
      <rPr>
        <sz val="10"/>
        <rFont val="Times New Roman"/>
        <family val="1"/>
      </rPr>
      <t xml:space="preserve">Ремонт кровли; Проведение сантехнических ремонтных работ (замена труб холодного, горячего водоснабжения, канализационных труб); Восстановление облицовочной плитки в приспособленных помещениях, чаше бассейна; 3амена  сантехнических приборов; Восстановление вентиляции; Проведение общестроительных (косметических) ремонтных работ: побелка, покраска; 3аменить остекление (витрину); Проведение электротехнических работ (восстановление люминесцентных светильников, проводов).
</t>
    </r>
  </si>
  <si>
    <r>
      <t xml:space="preserve">Ремонт бассейна в МОУ городской гимназии г. Димитров-града. </t>
    </r>
    <r>
      <rPr>
        <sz val="10"/>
        <rFont val="Times New Roman"/>
        <family val="1"/>
      </rPr>
      <t>Реконструкция вентиляции бассейна; Демонтаж и монтаж системы канализации и водоснабжения бассейна с заменой на пластиковые трубы; Косметический ремонт душевых кабин и раздевалок с заменой сантехнического оборудования; Косметический ремонт помещений бассейна; Ремонт системы освещения с заменой ламп на энергосберегающие; Ремонт гидроизоляции душевых; Приобретение сушильного оборудования; Приобретение спортивного оборудования для бассейна; Приобретение специальных реактивов для бесперебойной работы бассейна.</t>
    </r>
  </si>
  <si>
    <r>
      <t xml:space="preserve">Восстановление бассейна в муниципальном образовательном учреждении Октябрьской средней общеобразовательная школа Радищевского района. </t>
    </r>
    <r>
      <rPr>
        <sz val="10"/>
        <rFont val="Times New Roman"/>
        <family val="1"/>
      </rPr>
      <t>Проведение сантехнических, электротехнических и общестроительных (косметических) ремонтных работ; восстановление очистных сооружений; восстановление облицовочной плитки в чаше бассейна и приспособленных помещениях; проверка герметичности ванн, утепление полов, восстановление технологического оборудования.</t>
    </r>
  </si>
  <si>
    <r>
      <t xml:space="preserve">Восстановление бассейна в областном государственном образовательном учреждении средняя (коррекционная) школа-интернат № 2 VI вида. </t>
    </r>
    <r>
      <rPr>
        <sz val="10"/>
        <rFont val="Times New Roman"/>
        <family val="1"/>
      </rPr>
      <t>Замена мягкой кровли, восстановление вентиляции, проведение сантехнических, электротехнических и общестроительных (косметических) ремонтных работ; восстановление облицовочной плитки в чаше бассейна и приспособленных помещениях; проверка герметичности ванн и машинного отделения.</t>
    </r>
  </si>
  <si>
    <t>ПРИЛОЖЕНИЕ</t>
  </si>
  <si>
    <t>к Программе</t>
  </si>
  <si>
    <t>Источники финансирования</t>
  </si>
  <si>
    <t>Наименование мероприятия</t>
  </si>
  <si>
    <t>№ п/п</t>
  </si>
  <si>
    <t>Областной бюджет Ульяновской области</t>
  </si>
  <si>
    <t>Всего</t>
  </si>
  <si>
    <t xml:space="preserve">Итого </t>
  </si>
  <si>
    <t>Восстановление бассейна в областном государственном образовательном учреждении для  обучающихся, воспитанников с ограниченными возможностями здоровья «Специальная  (коррекционная) общеобразовательная  школа–интернат № 2 VI вида» (замена мягкой кровли, восстановление вентиляции, проведение сантехнических, электротехнических и общестроительных (косметических) ремонтных работ; восстановление облицовочной плитки в чаше бассейна и приспособленных помещениях; проверка герметичности ванн и машинного отделения)</t>
  </si>
  <si>
    <t>Иные источники финансирования</t>
  </si>
  <si>
    <t xml:space="preserve">Восстановление бассейна в муниципальном общеобразовательном учреждении «Физико-математический лицей № 38 г. Ульяновска» (восстановление очистных сооружений; проведение сантехнических ремонтных работ (замена труб холодного, горячего водоснабжения, канализационных труб); проверка герметичности ванн; утепление полов; восстановление облицовочной плитки; замена сантехнических приборов; проведение электротехнических работ (восстановление люминесцентных светильников, проводов); проведение общестроительных (косметических) ремонтных работ: побелка, покраска; восстановление технологического оборудования)
</t>
  </si>
  <si>
    <t>Министерство образования Ульяновской области, муниципальное образование                     «город Ульяновск»            (по согласованию)</t>
  </si>
  <si>
    <t>Восстановление бассейна в муниципальном образовательном учреждении «Средняя общеобразовательная школа № 74 г. Ульяновска» (восстановление очистных сооружений; проведение сантехнических ремонтных работ (замена труб холодного, горячего водоснабжения, канализационных труб); замена отопительной системы; восстановление облицовочной плитки в чаше бассейна, приспособленных помещениях; восстановление вентиляции; восстановление автоматической пожарной сигнализации в помещениях; восстановление оконных блоков; приобретение технологического оборудования (моторов)</t>
  </si>
  <si>
    <t>Восстановление бассейна в муниципальном образовательном учреждении «Средняя общеобразовательная школа № 70 г. Ульяновска» (восстановление очистных сооружений; проведение сантехнических ремонтных работ (замена труб холодного, горячего водоснабжения, канализационных труб); замена отопительной системы; восстановление облицовочной плитки в чаше бассейна, приспособленных помещениях; восстановление вентиляции; восстановление автоматической пожарной сигнализации в помещениях; восстановление оконных блоков; приобретение технологического оборудования (моторов)</t>
  </si>
  <si>
    <t>Ремонт бассейна в муниципальном образовательном учреждении «Средняя общеобразовательная школа № 78 г. Ульяновска» (проведение сантехнических ремонтных работ (замена труб холодного, горячего водоснабжения, канализационных труб); восстановление облицовочной плитки в чаше бассейна; восстановление облицовочной плитки в приспособленных помещениях; проведение общестроительных (косметических) ремонтных работ; побелка, покраска в раздевалках; замена  сантехнических приборов и деревянных решеток)</t>
  </si>
  <si>
    <t>Ремонт бассейна в муниципальном общеобразовательном учреждении «Гимназия № 1 имени В.И. Ленина г.Ульяновска» (ремонт кровли; проведение сантехнических ремонтных работ (замена труб холодного, горячего водоснабжения, канализационных труб); восстановление облицовочной плитки в приспособленных помещениях, чаше бассейна; замена  сантехнических приборов; восстановление вентиляции; проведение общестроительных (косметических) ремонтных работ: побелка, покраска; замена витрины (остекление); проведение электротехнических работ (восстановление люминесцентных светильников, проводов)</t>
  </si>
  <si>
    <t>Министерство образования Ульяновской области, муниципальное образование                     «город Димитровград»            (по согласованию)</t>
  </si>
  <si>
    <t>Восстановление бассейна в муниципальном образовательном учреждении «Октябрьская средняя общеобразовательная школа» Радищевского района  (проведение сантехнических, электротехнических и общестроительных (косметических) ремонтных работ; восстановление очистных сооружений; восстановление облицовочной плитки в чаше бассейна и приспособленных помещениях; проверка герметичности ванн, утепление полов, восстановление технологического оборудования)</t>
  </si>
  <si>
    <t>Ремонт бассейна в муниципальном общеобразовательном учреждении «Городская гимназия г.Димитровграда» (реконструкция вентиляции бассейна; демонтаж и монтаж системы канализации и водоснабжения бассейна с заменой на пластиковые трубы; косметический ремонт душевых кабин и раздевалок с заменой сантехнического оборудования; косметический ремонт помещений бассейна; ремонт системы освещения с заменой ламп на энергосберегающие; ремонт гидроизоляции душевых; приобретение сушильного оборудования; приобретение спортивного оборудования для бассейна; приобретение специальных реактивов для бесперебойной работы бассейна)</t>
  </si>
  <si>
    <t>Объёмы и источники финансирования мероприятий областной целевой программы «Ремонт школьных бассейнов в 2010 году»</t>
  </si>
  <si>
    <t>Восстановление бассейна в муниципальном образовательном учреждении «Средняя общеобразовательная школа № 82 г. Ульяновска» (ремонт кровли; восстановление очистных сооружений; восстановление облицовочной плитки в чаше бассейна; замена  сантехнических приборов; проведение общестроительных (косметических) ремонтных работ; побелка, покраска)</t>
  </si>
  <si>
    <t>Объём средств                                          на реализацию мероприятия                              (млн. руб.)</t>
  </si>
  <si>
    <t>Министерство образования Ульяновской области, муниципальное образование                     «Радищевский район»           (по согласованию)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</si>
</sst>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 vertical="top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vertical="top"/>
    </xf>
    <xf numFmtId="164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49" fontId="5" fillId="0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/>
    </xf>
    <xf numFmtId="0" fontId="7" fillId="0" borderId="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18"/>
  <sheetViews>
    <sheetView view="pageBreakPreview" zoomScaleSheetLayoutView="100" workbookViewId="0" topLeftCell="A1">
      <pane xSplit="3" ySplit="7" topLeftCell="D15" activePane="bottomRight" state="frozen"/>
      <selection pane="topLeft" activeCell="A1" sqref="A1"/>
      <selection pane="topRight" activeCell="F1" sqref="F1"/>
      <selection pane="bottomLeft" activeCell="A22" sqref="A22"/>
      <selection pane="bottomRight" activeCell="C17" sqref="C17"/>
    </sheetView>
  </sheetViews>
  <sheetFormatPr defaultColWidth="9.00390625" defaultRowHeight="12.75"/>
  <cols>
    <col min="1" max="1" width="4.00390625" style="6" customWidth="1"/>
    <col min="2" max="2" width="14.375" style="6" customWidth="1"/>
    <col min="3" max="3" width="50.00390625" style="6" customWidth="1"/>
    <col min="4" max="6" width="8.875" style="6" customWidth="1"/>
    <col min="7" max="16384" width="9.125" style="6" customWidth="1"/>
  </cols>
  <sheetData>
    <row r="1" spans="4:6" ht="24" customHeight="1">
      <c r="D1" s="26" t="s">
        <v>21</v>
      </c>
      <c r="E1" s="26"/>
      <c r="F1" s="26"/>
    </row>
    <row r="2" spans="1:6" ht="18" customHeight="1">
      <c r="A2" s="27" t="s">
        <v>26</v>
      </c>
      <c r="B2" s="27"/>
      <c r="C2" s="27"/>
      <c r="D2" s="27"/>
      <c r="E2" s="27"/>
      <c r="F2" s="27"/>
    </row>
    <row r="3" spans="1:6" ht="18" customHeight="1">
      <c r="A3" s="27" t="s">
        <v>27</v>
      </c>
      <c r="B3" s="27"/>
      <c r="C3" s="27"/>
      <c r="D3" s="27"/>
      <c r="E3" s="27"/>
      <c r="F3" s="27"/>
    </row>
    <row r="4" spans="1:6" ht="15" customHeight="1">
      <c r="A4" s="27" t="s">
        <v>20</v>
      </c>
      <c r="B4" s="27"/>
      <c r="C4" s="28"/>
      <c r="D4" s="28"/>
      <c r="E4" s="28"/>
      <c r="F4" s="28"/>
    </row>
    <row r="5" spans="1:6" ht="12.75">
      <c r="A5" s="7"/>
      <c r="B5" s="7"/>
      <c r="C5" s="7"/>
      <c r="D5" s="7"/>
      <c r="E5" s="7"/>
      <c r="F5" s="7" t="s">
        <v>2</v>
      </c>
    </row>
    <row r="6" spans="1:6" ht="27" customHeight="1">
      <c r="A6" s="24" t="s">
        <v>0</v>
      </c>
      <c r="B6" s="30" t="s">
        <v>22</v>
      </c>
      <c r="C6" s="25" t="s">
        <v>1</v>
      </c>
      <c r="D6" s="29" t="s">
        <v>25</v>
      </c>
      <c r="E6" s="29"/>
      <c r="F6" s="29"/>
    </row>
    <row r="7" spans="1:6" ht="33" customHeight="1">
      <c r="A7" s="24"/>
      <c r="B7" s="31"/>
      <c r="C7" s="25"/>
      <c r="D7" s="9" t="s">
        <v>3</v>
      </c>
      <c r="E7" s="9" t="s">
        <v>6</v>
      </c>
      <c r="F7" s="9" t="s">
        <v>5</v>
      </c>
    </row>
    <row r="8" spans="1:6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59.75" customHeight="1">
      <c r="A9" s="10">
        <v>1</v>
      </c>
      <c r="B9" s="10" t="s">
        <v>28</v>
      </c>
      <c r="C9" s="11" t="s">
        <v>35</v>
      </c>
      <c r="D9" s="12"/>
      <c r="E9" s="12">
        <v>5</v>
      </c>
      <c r="F9" s="12">
        <f>D9+E9</f>
        <v>5</v>
      </c>
    </row>
    <row r="10" spans="1:6" ht="143.25" customHeight="1">
      <c r="A10" s="10">
        <v>2</v>
      </c>
      <c r="B10" s="10" t="s">
        <v>29</v>
      </c>
      <c r="C10" s="11" t="s">
        <v>36</v>
      </c>
      <c r="D10" s="12"/>
      <c r="E10" s="12">
        <v>1.7</v>
      </c>
      <c r="F10" s="12">
        <f aca="true" t="shared" si="0" ref="F10:F18">D10+E10</f>
        <v>1.7</v>
      </c>
    </row>
    <row r="11" spans="1:6" ht="99.75" customHeight="1">
      <c r="A11" s="10">
        <v>3</v>
      </c>
      <c r="B11" s="10" t="s">
        <v>30</v>
      </c>
      <c r="C11" s="11" t="s">
        <v>37</v>
      </c>
      <c r="D11" s="12"/>
      <c r="E11" s="12">
        <v>3.9</v>
      </c>
      <c r="F11" s="12">
        <f t="shared" si="0"/>
        <v>3.9</v>
      </c>
    </row>
    <row r="12" spans="1:6" ht="159" customHeight="1">
      <c r="A12" s="10">
        <v>4</v>
      </c>
      <c r="B12" s="10" t="s">
        <v>31</v>
      </c>
      <c r="C12" s="11" t="s">
        <v>38</v>
      </c>
      <c r="D12" s="12"/>
      <c r="E12" s="12">
        <v>4</v>
      </c>
      <c r="F12" s="12">
        <f t="shared" si="0"/>
        <v>4</v>
      </c>
    </row>
    <row r="13" spans="1:6" ht="135.75" customHeight="1">
      <c r="A13" s="10">
        <v>5</v>
      </c>
      <c r="B13" s="10" t="s">
        <v>34</v>
      </c>
      <c r="C13" s="11" t="s">
        <v>39</v>
      </c>
      <c r="D13" s="12"/>
      <c r="E13" s="12">
        <f>2.9-0.68</f>
        <v>2.2199999999999998</v>
      </c>
      <c r="F13" s="12">
        <f t="shared" si="0"/>
        <v>2.2199999999999998</v>
      </c>
    </row>
    <row r="14" spans="1:6" ht="147.75" customHeight="1">
      <c r="A14" s="10">
        <v>6</v>
      </c>
      <c r="B14" s="10" t="s">
        <v>30</v>
      </c>
      <c r="C14" s="13" t="s">
        <v>40</v>
      </c>
      <c r="D14" s="12">
        <v>2.5</v>
      </c>
      <c r="E14" s="12">
        <v>2.5</v>
      </c>
      <c r="F14" s="12">
        <f t="shared" si="0"/>
        <v>5</v>
      </c>
    </row>
    <row r="15" spans="1:6" ht="144" customHeight="1">
      <c r="A15" s="10">
        <v>7</v>
      </c>
      <c r="B15" s="10" t="s">
        <v>32</v>
      </c>
      <c r="C15" s="11" t="s">
        <v>41</v>
      </c>
      <c r="D15" s="12">
        <v>5</v>
      </c>
      <c r="E15" s="12">
        <v>0.25</v>
      </c>
      <c r="F15" s="12">
        <f t="shared" si="0"/>
        <v>5.25</v>
      </c>
    </row>
    <row r="16" spans="1:6" ht="120.75" customHeight="1">
      <c r="A16" s="10">
        <v>8</v>
      </c>
      <c r="B16" s="10" t="s">
        <v>33</v>
      </c>
      <c r="C16" s="11" t="s">
        <v>42</v>
      </c>
      <c r="D16" s="12">
        <v>5.5</v>
      </c>
      <c r="E16" s="12">
        <v>0.28</v>
      </c>
      <c r="F16" s="12">
        <f>D16+E16</f>
        <v>5.78</v>
      </c>
    </row>
    <row r="17" spans="1:6" ht="105.75" customHeight="1">
      <c r="A17" s="10">
        <v>9</v>
      </c>
      <c r="B17" s="10" t="s">
        <v>23</v>
      </c>
      <c r="C17" s="11" t="s">
        <v>43</v>
      </c>
      <c r="D17" s="12">
        <v>3</v>
      </c>
      <c r="E17" s="12">
        <v>0</v>
      </c>
      <c r="F17" s="12">
        <f>D17+E17</f>
        <v>3</v>
      </c>
    </row>
    <row r="18" spans="1:6" ht="15.75" customHeight="1">
      <c r="A18" s="22" t="s">
        <v>4</v>
      </c>
      <c r="B18" s="23"/>
      <c r="C18" s="23"/>
      <c r="D18" s="14">
        <f>SUM(D9:D17)</f>
        <v>16</v>
      </c>
      <c r="E18" s="14">
        <f>SUM(E9:E17)</f>
        <v>19.85</v>
      </c>
      <c r="F18" s="14">
        <f t="shared" si="0"/>
        <v>35.85</v>
      </c>
    </row>
  </sheetData>
  <mergeCells count="9">
    <mergeCell ref="A18:C18"/>
    <mergeCell ref="A6:A7"/>
    <mergeCell ref="C6:C7"/>
    <mergeCell ref="D1:F1"/>
    <mergeCell ref="A4:F4"/>
    <mergeCell ref="D6:F6"/>
    <mergeCell ref="A2:F2"/>
    <mergeCell ref="A3:F3"/>
    <mergeCell ref="B6:B7"/>
  </mergeCells>
  <printOptions/>
  <pageMargins left="0.5511811023622047" right="0.35433070866141736" top="0.5511811023622047" bottom="0.2755905511811024" header="0.31496062992125984" footer="0.2755905511811024"/>
  <pageSetup firstPageNumber="1" useFirstPageNumber="1" fitToHeight="0"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J74"/>
  <sheetViews>
    <sheetView tabSelected="1" view="pageBreakPreview" zoomScaleNormal="75" zoomScaleSheetLayoutView="100" workbookViewId="0" topLeftCell="C11">
      <selection activeCell="H21" sqref="H21:I21"/>
    </sheetView>
  </sheetViews>
  <sheetFormatPr defaultColWidth="9.00390625" defaultRowHeight="15" customHeight="1"/>
  <cols>
    <col min="1" max="1" width="6.875" style="1" customWidth="1"/>
    <col min="2" max="2" width="104.00390625" style="1" customWidth="1"/>
    <col min="3" max="3" width="23.625" style="1" customWidth="1"/>
    <col min="4" max="4" width="17.125" style="1" customWidth="1"/>
    <col min="5" max="7" width="7.875" style="1" customWidth="1"/>
    <col min="8" max="8" width="11.25390625" style="1" customWidth="1"/>
    <col min="9" max="9" width="9.875" style="4" customWidth="1"/>
    <col min="10" max="16384" width="11.125" style="1" customWidth="1"/>
  </cols>
  <sheetData>
    <row r="1" spans="1:9" ht="15" customHeight="1">
      <c r="A1" s="43" t="s">
        <v>44</v>
      </c>
      <c r="B1" s="43"/>
      <c r="C1" s="43"/>
      <c r="D1" s="43"/>
      <c r="E1" s="43"/>
      <c r="F1" s="43"/>
      <c r="G1" s="43"/>
      <c r="H1" s="43"/>
      <c r="I1" s="43"/>
    </row>
    <row r="2" spans="1:9" ht="15" customHeight="1">
      <c r="A2" s="33" t="s">
        <v>45</v>
      </c>
      <c r="B2" s="33"/>
      <c r="C2" s="33"/>
      <c r="D2" s="33"/>
      <c r="E2" s="33"/>
      <c r="F2" s="33"/>
      <c r="G2" s="33"/>
      <c r="H2" s="33"/>
      <c r="I2" s="33"/>
    </row>
    <row r="3" spans="1:9" ht="33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</row>
    <row r="4" spans="1:9" s="15" customFormat="1" ht="44.25" customHeight="1">
      <c r="A4" s="35" t="s">
        <v>48</v>
      </c>
      <c r="B4" s="40" t="s">
        <v>47</v>
      </c>
      <c r="C4" s="35" t="s">
        <v>22</v>
      </c>
      <c r="D4" s="35" t="s">
        <v>46</v>
      </c>
      <c r="E4" s="35" t="s">
        <v>65</v>
      </c>
      <c r="F4" s="35"/>
      <c r="G4" s="35"/>
      <c r="H4" s="35"/>
      <c r="I4" s="44" t="s">
        <v>5</v>
      </c>
    </row>
    <row r="5" spans="1:9" s="15" customFormat="1" ht="18" customHeight="1">
      <c r="A5" s="35"/>
      <c r="B5" s="41"/>
      <c r="C5" s="35"/>
      <c r="D5" s="35"/>
      <c r="E5" s="35" t="s">
        <v>7</v>
      </c>
      <c r="F5" s="35"/>
      <c r="G5" s="35"/>
      <c r="H5" s="35"/>
      <c r="I5" s="45"/>
    </row>
    <row r="6" spans="1:9" s="15" customFormat="1" ht="18.75" customHeight="1">
      <c r="A6" s="35"/>
      <c r="B6" s="42"/>
      <c r="C6" s="35"/>
      <c r="D6" s="35"/>
      <c r="E6" s="2" t="s">
        <v>10</v>
      </c>
      <c r="F6" s="2" t="s">
        <v>11</v>
      </c>
      <c r="G6" s="2" t="s">
        <v>8</v>
      </c>
      <c r="H6" s="2" t="s">
        <v>9</v>
      </c>
      <c r="I6" s="46"/>
    </row>
    <row r="7" spans="1:10" ht="15" customHeight="1">
      <c r="A7" s="3">
        <v>1</v>
      </c>
      <c r="B7" s="2">
        <v>2</v>
      </c>
      <c r="C7" s="3">
        <v>3</v>
      </c>
      <c r="D7" s="2">
        <v>4</v>
      </c>
      <c r="E7" s="3">
        <v>5</v>
      </c>
      <c r="F7" s="2">
        <v>6</v>
      </c>
      <c r="G7" s="3">
        <v>7</v>
      </c>
      <c r="H7" s="2">
        <v>8</v>
      </c>
      <c r="I7" s="3">
        <v>9</v>
      </c>
      <c r="J7" s="15"/>
    </row>
    <row r="8" spans="1:10" ht="15.75" customHeight="1">
      <c r="A8" s="37" t="s">
        <v>12</v>
      </c>
      <c r="B8" s="38" t="s">
        <v>54</v>
      </c>
      <c r="C8" s="39" t="s">
        <v>55</v>
      </c>
      <c r="D8" s="18" t="s">
        <v>5</v>
      </c>
      <c r="E8" s="16">
        <f>SUM(E9:E9)</f>
        <v>0</v>
      </c>
      <c r="F8" s="16">
        <f>SUM(F9:F10)</f>
        <v>0</v>
      </c>
      <c r="G8" s="16">
        <f>SUM(G9:G10)</f>
        <v>2.5</v>
      </c>
      <c r="H8" s="16">
        <f>SUM(H9:H10)</f>
        <v>2.5</v>
      </c>
      <c r="I8" s="19">
        <f aca="true" t="shared" si="0" ref="I8:I31">SUM(E8:H8)</f>
        <v>5</v>
      </c>
      <c r="J8" s="15"/>
    </row>
    <row r="9" spans="1:10" ht="66.75" customHeight="1">
      <c r="A9" s="37"/>
      <c r="B9" s="38"/>
      <c r="C9" s="39"/>
      <c r="D9" s="18" t="s">
        <v>49</v>
      </c>
      <c r="E9" s="16">
        <v>0</v>
      </c>
      <c r="F9" s="16">
        <v>0</v>
      </c>
      <c r="G9" s="16">
        <v>0</v>
      </c>
      <c r="H9" s="16">
        <v>0</v>
      </c>
      <c r="I9" s="19">
        <f>SUM(E9:H9)</f>
        <v>0</v>
      </c>
      <c r="J9" s="15"/>
    </row>
    <row r="10" spans="1:10" ht="32.25" customHeight="1">
      <c r="A10" s="37"/>
      <c r="B10" s="38"/>
      <c r="C10" s="39"/>
      <c r="D10" s="18" t="s">
        <v>53</v>
      </c>
      <c r="E10" s="16">
        <v>0</v>
      </c>
      <c r="F10" s="16">
        <v>0</v>
      </c>
      <c r="G10" s="16">
        <v>2.5</v>
      </c>
      <c r="H10" s="16">
        <v>2.5</v>
      </c>
      <c r="I10" s="19">
        <f>SUM(E10:H10)</f>
        <v>5</v>
      </c>
      <c r="J10" s="15"/>
    </row>
    <row r="11" spans="1:10" ht="15.75" customHeight="1">
      <c r="A11" s="37" t="s">
        <v>13</v>
      </c>
      <c r="B11" s="38" t="s">
        <v>56</v>
      </c>
      <c r="C11" s="39" t="s">
        <v>55</v>
      </c>
      <c r="D11" s="18" t="s">
        <v>5</v>
      </c>
      <c r="E11" s="16">
        <f>SUM(E12:E13)</f>
        <v>0</v>
      </c>
      <c r="F11" s="16">
        <f>SUM(F12:F13)</f>
        <v>0</v>
      </c>
      <c r="G11" s="16">
        <f>SUM(G12:G13)</f>
        <v>0.7</v>
      </c>
      <c r="H11" s="16">
        <f>SUM(H12:H13)</f>
        <v>1</v>
      </c>
      <c r="I11" s="19">
        <f t="shared" si="0"/>
        <v>1.7</v>
      </c>
      <c r="J11" s="15"/>
    </row>
    <row r="12" spans="1:10" ht="65.25" customHeight="1">
      <c r="A12" s="37"/>
      <c r="B12" s="38"/>
      <c r="C12" s="39"/>
      <c r="D12" s="18" t="s">
        <v>49</v>
      </c>
      <c r="E12" s="16">
        <v>0</v>
      </c>
      <c r="F12" s="16">
        <v>0</v>
      </c>
      <c r="G12" s="16">
        <v>0</v>
      </c>
      <c r="H12" s="16">
        <v>0</v>
      </c>
      <c r="I12" s="19">
        <f t="shared" si="0"/>
        <v>0</v>
      </c>
      <c r="J12" s="15"/>
    </row>
    <row r="13" spans="1:10" ht="31.5" customHeight="1">
      <c r="A13" s="37"/>
      <c r="B13" s="38"/>
      <c r="C13" s="39"/>
      <c r="D13" s="18" t="s">
        <v>53</v>
      </c>
      <c r="E13" s="16">
        <v>0</v>
      </c>
      <c r="F13" s="16">
        <v>0</v>
      </c>
      <c r="G13" s="16">
        <v>0.7</v>
      </c>
      <c r="H13" s="16">
        <v>1</v>
      </c>
      <c r="I13" s="19">
        <f t="shared" si="0"/>
        <v>1.7</v>
      </c>
      <c r="J13" s="15"/>
    </row>
    <row r="14" spans="1:10" ht="16.5" customHeight="1">
      <c r="A14" s="37" t="s">
        <v>14</v>
      </c>
      <c r="B14" s="38" t="s">
        <v>64</v>
      </c>
      <c r="C14" s="39" t="s">
        <v>55</v>
      </c>
      <c r="D14" s="18" t="s">
        <v>5</v>
      </c>
      <c r="E14" s="16">
        <f>SUM(E15:E16)</f>
        <v>0</v>
      </c>
      <c r="F14" s="16">
        <f>SUM(F15:F16)</f>
        <v>0</v>
      </c>
      <c r="G14" s="16">
        <f>SUM(G15:G16)</f>
        <v>1</v>
      </c>
      <c r="H14" s="16">
        <f>SUM(H15:H16)</f>
        <v>2.9</v>
      </c>
      <c r="I14" s="19">
        <f t="shared" si="0"/>
        <v>3.9</v>
      </c>
      <c r="J14" s="15"/>
    </row>
    <row r="15" spans="1:10" ht="65.25" customHeight="1">
      <c r="A15" s="37"/>
      <c r="B15" s="38"/>
      <c r="C15" s="39"/>
      <c r="D15" s="18" t="s">
        <v>49</v>
      </c>
      <c r="E15" s="16">
        <v>0</v>
      </c>
      <c r="F15" s="16">
        <v>0</v>
      </c>
      <c r="G15" s="16">
        <v>0</v>
      </c>
      <c r="H15" s="16">
        <v>0</v>
      </c>
      <c r="I15" s="19">
        <f t="shared" si="0"/>
        <v>0</v>
      </c>
      <c r="J15" s="15"/>
    </row>
    <row r="16" spans="1:10" ht="31.5" customHeight="1">
      <c r="A16" s="37"/>
      <c r="B16" s="38"/>
      <c r="C16" s="39"/>
      <c r="D16" s="18" t="s">
        <v>53</v>
      </c>
      <c r="E16" s="16">
        <v>0</v>
      </c>
      <c r="F16" s="16">
        <v>0</v>
      </c>
      <c r="G16" s="16">
        <v>1</v>
      </c>
      <c r="H16" s="16">
        <v>2.9</v>
      </c>
      <c r="I16" s="19">
        <f t="shared" si="0"/>
        <v>3.9</v>
      </c>
      <c r="J16" s="15"/>
    </row>
    <row r="17" spans="1:10" ht="16.5" customHeight="1">
      <c r="A17" s="37" t="s">
        <v>15</v>
      </c>
      <c r="B17" s="38" t="s">
        <v>57</v>
      </c>
      <c r="C17" s="39" t="s">
        <v>55</v>
      </c>
      <c r="D17" s="18" t="s">
        <v>5</v>
      </c>
      <c r="E17" s="16">
        <f>SUM(E18:E19)</f>
        <v>0</v>
      </c>
      <c r="F17" s="16">
        <f>SUM(F18:F19)</f>
        <v>0</v>
      </c>
      <c r="G17" s="16">
        <f>SUM(G18:G19)</f>
        <v>1.3</v>
      </c>
      <c r="H17" s="16">
        <f>SUM(H18:H19)</f>
        <v>2.7</v>
      </c>
      <c r="I17" s="19">
        <f t="shared" si="0"/>
        <v>4</v>
      </c>
      <c r="J17" s="15"/>
    </row>
    <row r="18" spans="1:10" ht="66" customHeight="1">
      <c r="A18" s="37"/>
      <c r="B18" s="38"/>
      <c r="C18" s="39"/>
      <c r="D18" s="18" t="s">
        <v>49</v>
      </c>
      <c r="E18" s="16">
        <v>0</v>
      </c>
      <c r="F18" s="16">
        <v>0</v>
      </c>
      <c r="G18" s="16">
        <v>0</v>
      </c>
      <c r="H18" s="16">
        <v>0</v>
      </c>
      <c r="I18" s="19">
        <f t="shared" si="0"/>
        <v>0</v>
      </c>
      <c r="J18" s="15"/>
    </row>
    <row r="19" spans="1:10" ht="32.25" customHeight="1">
      <c r="A19" s="37"/>
      <c r="B19" s="38"/>
      <c r="C19" s="39"/>
      <c r="D19" s="18" t="s">
        <v>53</v>
      </c>
      <c r="E19" s="16">
        <v>0</v>
      </c>
      <c r="F19" s="16">
        <v>0</v>
      </c>
      <c r="G19" s="16">
        <v>1.3</v>
      </c>
      <c r="H19" s="16">
        <v>2.7</v>
      </c>
      <c r="I19" s="19">
        <f t="shared" si="0"/>
        <v>4</v>
      </c>
      <c r="J19" s="15"/>
    </row>
    <row r="20" spans="1:10" ht="16.5" customHeight="1">
      <c r="A20" s="37" t="s">
        <v>16</v>
      </c>
      <c r="B20" s="38" t="s">
        <v>58</v>
      </c>
      <c r="C20" s="39" t="s">
        <v>55</v>
      </c>
      <c r="D20" s="18" t="s">
        <v>5</v>
      </c>
      <c r="E20" s="16">
        <f>SUM(E21:E22)</f>
        <v>0</v>
      </c>
      <c r="F20" s="16">
        <f>SUM(F21:F22)</f>
        <v>0</v>
      </c>
      <c r="G20" s="16">
        <f>SUM(G21:G22)</f>
        <v>1</v>
      </c>
      <c r="H20" s="5">
        <f>SUM(H21:H22)</f>
        <v>1.22</v>
      </c>
      <c r="I20" s="20">
        <f t="shared" si="0"/>
        <v>2.2199999999999998</v>
      </c>
      <c r="J20" s="15"/>
    </row>
    <row r="21" spans="1:10" ht="66" customHeight="1">
      <c r="A21" s="37"/>
      <c r="B21" s="38"/>
      <c r="C21" s="39"/>
      <c r="D21" s="18" t="s">
        <v>49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5"/>
    </row>
    <row r="22" spans="1:10" ht="31.5" customHeight="1">
      <c r="A22" s="37"/>
      <c r="B22" s="38"/>
      <c r="C22" s="39"/>
      <c r="D22" s="18" t="s">
        <v>53</v>
      </c>
      <c r="E22" s="16">
        <v>0</v>
      </c>
      <c r="F22" s="16">
        <v>0</v>
      </c>
      <c r="G22" s="5">
        <v>1</v>
      </c>
      <c r="H22" s="5">
        <v>1.22</v>
      </c>
      <c r="I22" s="20">
        <f t="shared" si="0"/>
        <v>2.2199999999999998</v>
      </c>
      <c r="J22" s="15"/>
    </row>
    <row r="23" spans="1:10" ht="16.5" customHeight="1">
      <c r="A23" s="37" t="s">
        <v>17</v>
      </c>
      <c r="B23" s="38" t="s">
        <v>59</v>
      </c>
      <c r="C23" s="39" t="s">
        <v>55</v>
      </c>
      <c r="D23" s="18" t="s">
        <v>5</v>
      </c>
      <c r="E23" s="16">
        <f>SUM(E24:E25)</f>
        <v>0</v>
      </c>
      <c r="F23" s="16">
        <f>SUM(F24:F25)</f>
        <v>0</v>
      </c>
      <c r="G23" s="16">
        <f>SUM(G24:G25)</f>
        <v>2</v>
      </c>
      <c r="H23" s="16">
        <f>SUM(H24:H25)</f>
        <v>3</v>
      </c>
      <c r="I23" s="19">
        <f t="shared" si="0"/>
        <v>5</v>
      </c>
      <c r="J23" s="15"/>
    </row>
    <row r="24" spans="1:10" ht="66" customHeight="1">
      <c r="A24" s="37"/>
      <c r="B24" s="38"/>
      <c r="C24" s="39"/>
      <c r="D24" s="18" t="s">
        <v>49</v>
      </c>
      <c r="E24" s="16">
        <v>0</v>
      </c>
      <c r="F24" s="16">
        <v>0</v>
      </c>
      <c r="G24" s="16">
        <v>1</v>
      </c>
      <c r="H24" s="16">
        <v>1.5</v>
      </c>
      <c r="I24" s="19">
        <f t="shared" si="0"/>
        <v>2.5</v>
      </c>
      <c r="J24" s="15"/>
    </row>
    <row r="25" spans="1:10" ht="31.5" customHeight="1">
      <c r="A25" s="37"/>
      <c r="B25" s="38"/>
      <c r="C25" s="39"/>
      <c r="D25" s="18" t="s">
        <v>53</v>
      </c>
      <c r="E25" s="16">
        <v>0</v>
      </c>
      <c r="F25" s="16">
        <v>0</v>
      </c>
      <c r="G25" s="16">
        <v>1</v>
      </c>
      <c r="H25" s="16">
        <v>1.5</v>
      </c>
      <c r="I25" s="19">
        <f t="shared" si="0"/>
        <v>2.5</v>
      </c>
      <c r="J25" s="15"/>
    </row>
    <row r="26" spans="1:10" ht="16.5" customHeight="1">
      <c r="A26" s="37" t="s">
        <v>18</v>
      </c>
      <c r="B26" s="38" t="s">
        <v>62</v>
      </c>
      <c r="C26" s="39" t="s">
        <v>60</v>
      </c>
      <c r="D26" s="18" t="s">
        <v>5</v>
      </c>
      <c r="E26" s="16">
        <f>SUM(E27:E28)</f>
        <v>0</v>
      </c>
      <c r="F26" s="16">
        <f>SUM(F27:F28)</f>
        <v>0</v>
      </c>
      <c r="G26" s="16">
        <f>SUM(G27:G28)</f>
        <v>2.5</v>
      </c>
      <c r="H26" s="5">
        <f>SUM(H27:H28)</f>
        <v>2.75</v>
      </c>
      <c r="I26" s="20">
        <f t="shared" si="0"/>
        <v>5.25</v>
      </c>
      <c r="J26" s="15"/>
    </row>
    <row r="27" spans="1:10" ht="66" customHeight="1">
      <c r="A27" s="37"/>
      <c r="B27" s="38"/>
      <c r="C27" s="39"/>
      <c r="D27" s="18" t="s">
        <v>49</v>
      </c>
      <c r="E27" s="16">
        <v>0</v>
      </c>
      <c r="F27" s="16">
        <v>0</v>
      </c>
      <c r="G27" s="16">
        <v>2.5</v>
      </c>
      <c r="H27" s="16">
        <v>2.5</v>
      </c>
      <c r="I27" s="19">
        <f t="shared" si="0"/>
        <v>5</v>
      </c>
      <c r="J27" s="15"/>
    </row>
    <row r="28" spans="1:10" ht="32.25" customHeight="1">
      <c r="A28" s="37"/>
      <c r="B28" s="38"/>
      <c r="C28" s="39"/>
      <c r="D28" s="18" t="s">
        <v>53</v>
      </c>
      <c r="E28" s="16">
        <v>0</v>
      </c>
      <c r="F28" s="16">
        <v>0</v>
      </c>
      <c r="G28" s="16">
        <v>0</v>
      </c>
      <c r="H28" s="5">
        <v>0.25</v>
      </c>
      <c r="I28" s="20">
        <f t="shared" si="0"/>
        <v>0.25</v>
      </c>
      <c r="J28" s="15"/>
    </row>
    <row r="29" spans="1:10" ht="16.5" customHeight="1">
      <c r="A29" s="37" t="s">
        <v>19</v>
      </c>
      <c r="B29" s="38" t="s">
        <v>61</v>
      </c>
      <c r="C29" s="39" t="s">
        <v>66</v>
      </c>
      <c r="D29" s="18" t="s">
        <v>5</v>
      </c>
      <c r="E29" s="16">
        <f>SUM(E30:E31)</f>
        <v>0</v>
      </c>
      <c r="F29" s="16">
        <f>SUM(F30:F31)</f>
        <v>0</v>
      </c>
      <c r="G29" s="16">
        <f>SUM(G30:G31)</f>
        <v>2</v>
      </c>
      <c r="H29" s="5">
        <f>SUM(H30:H31)</f>
        <v>3.7800000000000002</v>
      </c>
      <c r="I29" s="20">
        <f t="shared" si="0"/>
        <v>5.78</v>
      </c>
      <c r="J29" s="15"/>
    </row>
    <row r="30" spans="1:10" ht="66" customHeight="1">
      <c r="A30" s="37"/>
      <c r="B30" s="38"/>
      <c r="C30" s="39"/>
      <c r="D30" s="18" t="s">
        <v>49</v>
      </c>
      <c r="E30" s="16">
        <v>0</v>
      </c>
      <c r="F30" s="16">
        <v>0</v>
      </c>
      <c r="G30" s="16">
        <v>2</v>
      </c>
      <c r="H30" s="16">
        <v>3.5</v>
      </c>
      <c r="I30" s="19">
        <f t="shared" si="0"/>
        <v>5.5</v>
      </c>
      <c r="J30" s="15"/>
    </row>
    <row r="31" spans="1:10" ht="33" customHeight="1">
      <c r="A31" s="37"/>
      <c r="B31" s="38"/>
      <c r="C31" s="39"/>
      <c r="D31" s="18" t="s">
        <v>53</v>
      </c>
      <c r="E31" s="16">
        <v>0</v>
      </c>
      <c r="F31" s="16">
        <v>0</v>
      </c>
      <c r="G31" s="16">
        <v>0</v>
      </c>
      <c r="H31" s="5">
        <v>0.28</v>
      </c>
      <c r="I31" s="20">
        <f t="shared" si="0"/>
        <v>0.28</v>
      </c>
      <c r="J31" s="15"/>
    </row>
    <row r="32" spans="1:10" ht="16.5" customHeight="1">
      <c r="A32" s="37" t="s">
        <v>24</v>
      </c>
      <c r="B32" s="38" t="s">
        <v>52</v>
      </c>
      <c r="C32" s="39" t="s">
        <v>23</v>
      </c>
      <c r="D32" s="18" t="s">
        <v>5</v>
      </c>
      <c r="E32" s="16">
        <f>SUM(E33:E34)</f>
        <v>0</v>
      </c>
      <c r="F32" s="16">
        <f>SUM(F33:F34)</f>
        <v>0</v>
      </c>
      <c r="G32" s="16">
        <f>SUM(G33:G34)</f>
        <v>1.5</v>
      </c>
      <c r="H32" s="16">
        <f>SUM(H33:H34)</f>
        <v>1.5</v>
      </c>
      <c r="I32" s="19">
        <f>SUM(E32:H32)</f>
        <v>3</v>
      </c>
      <c r="J32" s="15"/>
    </row>
    <row r="33" spans="1:10" ht="66" customHeight="1">
      <c r="A33" s="37"/>
      <c r="B33" s="38"/>
      <c r="C33" s="39"/>
      <c r="D33" s="18" t="s">
        <v>49</v>
      </c>
      <c r="E33" s="16">
        <v>0</v>
      </c>
      <c r="F33" s="16">
        <v>0</v>
      </c>
      <c r="G33" s="16">
        <v>1.5</v>
      </c>
      <c r="H33" s="16">
        <v>1.5</v>
      </c>
      <c r="I33" s="19">
        <f>SUM(E33:H33)</f>
        <v>3</v>
      </c>
      <c r="J33" s="15"/>
    </row>
    <row r="34" spans="1:10" ht="32.25" customHeight="1">
      <c r="A34" s="37"/>
      <c r="B34" s="38"/>
      <c r="C34" s="39"/>
      <c r="D34" s="18" t="s">
        <v>53</v>
      </c>
      <c r="E34" s="16">
        <v>0</v>
      </c>
      <c r="F34" s="16">
        <v>0</v>
      </c>
      <c r="G34" s="16">
        <v>0</v>
      </c>
      <c r="H34" s="16">
        <v>0</v>
      </c>
      <c r="I34" s="19">
        <f>SUM(E34:H34)</f>
        <v>0</v>
      </c>
      <c r="J34" s="15"/>
    </row>
    <row r="35" spans="1:10" ht="21" customHeight="1">
      <c r="A35" s="32"/>
      <c r="B35" s="32"/>
      <c r="C35" s="36" t="s">
        <v>50</v>
      </c>
      <c r="D35" s="35" t="s">
        <v>49</v>
      </c>
      <c r="E35" s="35"/>
      <c r="F35" s="35"/>
      <c r="G35" s="35"/>
      <c r="H35" s="35"/>
      <c r="I35" s="47">
        <v>16</v>
      </c>
      <c r="J35" s="15"/>
    </row>
    <row r="36" spans="1:10" ht="22.5" customHeight="1">
      <c r="A36" s="32"/>
      <c r="B36" s="32"/>
      <c r="C36" s="36"/>
      <c r="D36" s="35" t="s">
        <v>53</v>
      </c>
      <c r="E36" s="35"/>
      <c r="F36" s="35"/>
      <c r="G36" s="35"/>
      <c r="H36" s="35"/>
      <c r="I36" s="21">
        <v>19.85</v>
      </c>
      <c r="J36" s="15"/>
    </row>
    <row r="37" spans="1:10" ht="20.25" customHeight="1">
      <c r="A37" s="32"/>
      <c r="B37" s="32"/>
      <c r="C37" s="36"/>
      <c r="D37" s="36" t="s">
        <v>51</v>
      </c>
      <c r="E37" s="36"/>
      <c r="F37" s="36"/>
      <c r="G37" s="36"/>
      <c r="H37" s="36"/>
      <c r="I37" s="21">
        <v>35.85</v>
      </c>
      <c r="J37" s="15"/>
    </row>
    <row r="38" spans="4:10" ht="15" customHeight="1">
      <c r="D38" s="15"/>
      <c r="E38" s="15"/>
      <c r="F38" s="15"/>
      <c r="G38" s="15"/>
      <c r="H38" s="15"/>
      <c r="I38" s="17"/>
      <c r="J38" s="15"/>
    </row>
    <row r="39" spans="4:10" ht="15" customHeight="1">
      <c r="D39" s="15"/>
      <c r="E39" s="15"/>
      <c r="F39" s="15"/>
      <c r="G39" s="15"/>
      <c r="H39" s="15"/>
      <c r="I39" s="17"/>
      <c r="J39" s="15"/>
    </row>
    <row r="40" spans="4:10" ht="15" customHeight="1">
      <c r="D40" s="15"/>
      <c r="E40" s="15"/>
      <c r="F40" s="15"/>
      <c r="G40" s="15"/>
      <c r="H40" s="15"/>
      <c r="I40" s="17"/>
      <c r="J40" s="15"/>
    </row>
    <row r="41" spans="4:10" ht="15" customHeight="1">
      <c r="D41" s="15"/>
      <c r="E41" s="15"/>
      <c r="F41" s="15"/>
      <c r="G41" s="15"/>
      <c r="H41" s="15"/>
      <c r="I41" s="17"/>
      <c r="J41" s="15"/>
    </row>
    <row r="42" spans="4:10" ht="15" customHeight="1">
      <c r="D42" s="15"/>
      <c r="E42" s="15"/>
      <c r="F42" s="15"/>
      <c r="G42" s="15"/>
      <c r="H42" s="15"/>
      <c r="I42" s="17"/>
      <c r="J42" s="15"/>
    </row>
    <row r="43" spans="4:10" ht="15" customHeight="1">
      <c r="D43" s="15"/>
      <c r="E43" s="15"/>
      <c r="F43" s="15"/>
      <c r="G43" s="15"/>
      <c r="H43" s="15"/>
      <c r="I43" s="17"/>
      <c r="J43" s="15"/>
    </row>
    <row r="44" spans="4:10" ht="15" customHeight="1">
      <c r="D44" s="15"/>
      <c r="E44" s="15"/>
      <c r="F44" s="15"/>
      <c r="G44" s="15"/>
      <c r="H44" s="15"/>
      <c r="I44" s="17"/>
      <c r="J44" s="15"/>
    </row>
    <row r="45" spans="4:10" ht="15" customHeight="1">
      <c r="D45" s="15"/>
      <c r="E45" s="15"/>
      <c r="F45" s="15"/>
      <c r="G45" s="15"/>
      <c r="H45" s="15"/>
      <c r="I45" s="17"/>
      <c r="J45" s="15"/>
    </row>
    <row r="46" spans="4:10" ht="15" customHeight="1">
      <c r="D46" s="15"/>
      <c r="E46" s="15"/>
      <c r="F46" s="15"/>
      <c r="G46" s="15"/>
      <c r="H46" s="15"/>
      <c r="I46" s="17"/>
      <c r="J46" s="15"/>
    </row>
    <row r="47" spans="4:10" ht="15" customHeight="1">
      <c r="D47" s="15"/>
      <c r="E47" s="15"/>
      <c r="F47" s="15"/>
      <c r="G47" s="15"/>
      <c r="H47" s="15"/>
      <c r="I47" s="17"/>
      <c r="J47" s="15"/>
    </row>
    <row r="48" spans="4:10" ht="15" customHeight="1">
      <c r="D48" s="15"/>
      <c r="E48" s="15"/>
      <c r="F48" s="15"/>
      <c r="G48" s="15"/>
      <c r="H48" s="15"/>
      <c r="I48" s="17"/>
      <c r="J48" s="15"/>
    </row>
    <row r="49" spans="4:10" ht="15" customHeight="1">
      <c r="D49" s="15"/>
      <c r="E49" s="15"/>
      <c r="F49" s="15"/>
      <c r="G49" s="15"/>
      <c r="H49" s="15"/>
      <c r="I49" s="17"/>
      <c r="J49" s="15"/>
    </row>
    <row r="50" spans="4:10" ht="15" customHeight="1">
      <c r="D50" s="15"/>
      <c r="E50" s="15"/>
      <c r="F50" s="15"/>
      <c r="G50" s="15"/>
      <c r="H50" s="15"/>
      <c r="I50" s="17"/>
      <c r="J50" s="15"/>
    </row>
    <row r="51" spans="4:10" ht="15" customHeight="1">
      <c r="D51" s="15"/>
      <c r="E51" s="15"/>
      <c r="F51" s="15"/>
      <c r="G51" s="15"/>
      <c r="H51" s="15"/>
      <c r="I51" s="17"/>
      <c r="J51" s="15"/>
    </row>
    <row r="52" spans="4:10" ht="15" customHeight="1">
      <c r="D52" s="15"/>
      <c r="E52" s="15"/>
      <c r="F52" s="15"/>
      <c r="G52" s="15"/>
      <c r="H52" s="15"/>
      <c r="I52" s="17"/>
      <c r="J52" s="15"/>
    </row>
    <row r="53" spans="4:10" ht="15" customHeight="1">
      <c r="D53" s="15"/>
      <c r="E53" s="15"/>
      <c r="F53" s="15"/>
      <c r="G53" s="15"/>
      <c r="H53" s="15"/>
      <c r="I53" s="17"/>
      <c r="J53" s="15"/>
    </row>
    <row r="54" spans="4:10" ht="15" customHeight="1">
      <c r="D54" s="15"/>
      <c r="E54" s="15"/>
      <c r="F54" s="15"/>
      <c r="G54" s="15"/>
      <c r="H54" s="15"/>
      <c r="I54" s="17"/>
      <c r="J54" s="15"/>
    </row>
    <row r="55" spans="4:10" ht="15" customHeight="1">
      <c r="D55" s="15"/>
      <c r="E55" s="15"/>
      <c r="F55" s="15"/>
      <c r="G55" s="15"/>
      <c r="H55" s="15"/>
      <c r="I55" s="17"/>
      <c r="J55" s="15"/>
    </row>
    <row r="56" spans="4:10" ht="15" customHeight="1">
      <c r="D56" s="15"/>
      <c r="E56" s="15"/>
      <c r="F56" s="15"/>
      <c r="G56" s="15"/>
      <c r="H56" s="15"/>
      <c r="I56" s="17"/>
      <c r="J56" s="15"/>
    </row>
    <row r="57" spans="4:10" ht="15" customHeight="1">
      <c r="D57" s="15"/>
      <c r="E57" s="15"/>
      <c r="F57" s="15"/>
      <c r="G57" s="15"/>
      <c r="H57" s="15"/>
      <c r="I57" s="17"/>
      <c r="J57" s="15"/>
    </row>
    <row r="58" spans="4:10" ht="15" customHeight="1">
      <c r="D58" s="15"/>
      <c r="E58" s="15"/>
      <c r="F58" s="15"/>
      <c r="G58" s="15"/>
      <c r="H58" s="15"/>
      <c r="I58" s="17"/>
      <c r="J58" s="15"/>
    </row>
    <row r="59" spans="4:10" ht="15" customHeight="1">
      <c r="D59" s="15"/>
      <c r="E59" s="15"/>
      <c r="F59" s="15"/>
      <c r="G59" s="15"/>
      <c r="H59" s="15"/>
      <c r="I59" s="17"/>
      <c r="J59" s="15"/>
    </row>
    <row r="60" spans="4:10" ht="15" customHeight="1">
      <c r="D60" s="15"/>
      <c r="E60" s="15"/>
      <c r="F60" s="15"/>
      <c r="G60" s="15"/>
      <c r="H60" s="15"/>
      <c r="I60" s="17"/>
      <c r="J60" s="15"/>
    </row>
    <row r="61" spans="4:10" ht="15" customHeight="1">
      <c r="D61" s="15"/>
      <c r="E61" s="15"/>
      <c r="F61" s="15"/>
      <c r="G61" s="15"/>
      <c r="H61" s="15"/>
      <c r="I61" s="17"/>
      <c r="J61" s="15"/>
    </row>
    <row r="62" spans="4:10" ht="15" customHeight="1">
      <c r="D62" s="15"/>
      <c r="E62" s="15"/>
      <c r="F62" s="15"/>
      <c r="G62" s="15"/>
      <c r="H62" s="15"/>
      <c r="I62" s="17"/>
      <c r="J62" s="15"/>
    </row>
    <row r="63" spans="4:10" ht="15" customHeight="1">
      <c r="D63" s="15"/>
      <c r="E63" s="15"/>
      <c r="F63" s="15"/>
      <c r="G63" s="15"/>
      <c r="H63" s="15"/>
      <c r="I63" s="17"/>
      <c r="J63" s="15"/>
    </row>
    <row r="64" spans="4:10" ht="15" customHeight="1">
      <c r="D64" s="15"/>
      <c r="E64" s="15"/>
      <c r="F64" s="15"/>
      <c r="G64" s="15"/>
      <c r="H64" s="15"/>
      <c r="I64" s="17"/>
      <c r="J64" s="15"/>
    </row>
    <row r="65" spans="4:10" ht="15" customHeight="1">
      <c r="D65" s="15"/>
      <c r="E65" s="15"/>
      <c r="F65" s="15"/>
      <c r="G65" s="15"/>
      <c r="H65" s="15"/>
      <c r="I65" s="17"/>
      <c r="J65" s="15"/>
    </row>
    <row r="66" spans="4:10" ht="15" customHeight="1">
      <c r="D66" s="15"/>
      <c r="E66" s="15"/>
      <c r="F66" s="15"/>
      <c r="G66" s="15"/>
      <c r="H66" s="15"/>
      <c r="I66" s="17"/>
      <c r="J66" s="15"/>
    </row>
    <row r="67" spans="4:10" ht="15" customHeight="1">
      <c r="D67" s="15"/>
      <c r="E67" s="15"/>
      <c r="F67" s="15"/>
      <c r="G67" s="15"/>
      <c r="H67" s="15"/>
      <c r="I67" s="17"/>
      <c r="J67" s="15"/>
    </row>
    <row r="68" spans="4:10" ht="15" customHeight="1">
      <c r="D68" s="15"/>
      <c r="E68" s="15"/>
      <c r="F68" s="15"/>
      <c r="G68" s="15"/>
      <c r="H68" s="15"/>
      <c r="I68" s="17"/>
      <c r="J68" s="15"/>
    </row>
    <row r="69" spans="4:10" ht="15" customHeight="1">
      <c r="D69" s="15"/>
      <c r="E69" s="15"/>
      <c r="F69" s="15"/>
      <c r="G69" s="15"/>
      <c r="H69" s="15"/>
      <c r="I69" s="17"/>
      <c r="J69" s="15"/>
    </row>
    <row r="70" spans="4:10" ht="15" customHeight="1">
      <c r="D70" s="15"/>
      <c r="E70" s="15"/>
      <c r="F70" s="15"/>
      <c r="G70" s="15"/>
      <c r="H70" s="15"/>
      <c r="I70" s="17"/>
      <c r="J70" s="15"/>
    </row>
    <row r="71" spans="4:10" ht="15" customHeight="1">
      <c r="D71" s="15"/>
      <c r="E71" s="15"/>
      <c r="F71" s="15"/>
      <c r="G71" s="15"/>
      <c r="H71" s="15"/>
      <c r="I71" s="17"/>
      <c r="J71" s="15"/>
    </row>
    <row r="72" spans="4:10" ht="15" customHeight="1">
      <c r="D72" s="15"/>
      <c r="E72" s="15"/>
      <c r="F72" s="15"/>
      <c r="G72" s="15"/>
      <c r="H72" s="15"/>
      <c r="I72" s="17"/>
      <c r="J72" s="15"/>
    </row>
    <row r="73" spans="4:10" ht="15" customHeight="1">
      <c r="D73" s="15"/>
      <c r="E73" s="15"/>
      <c r="F73" s="15"/>
      <c r="G73" s="15"/>
      <c r="H73" s="15"/>
      <c r="I73" s="17"/>
      <c r="J73" s="15"/>
    </row>
    <row r="74" spans="4:10" ht="15" customHeight="1">
      <c r="D74" s="15"/>
      <c r="E74" s="15"/>
      <c r="F74" s="15"/>
      <c r="G74" s="15"/>
      <c r="H74" s="15"/>
      <c r="I74" s="17"/>
      <c r="J74" s="15"/>
    </row>
  </sheetData>
  <mergeCells count="42">
    <mergeCell ref="I4:I6"/>
    <mergeCell ref="A29:A31"/>
    <mergeCell ref="B29:B31"/>
    <mergeCell ref="A4:A6"/>
    <mergeCell ref="B4:B6"/>
    <mergeCell ref="A8:A10"/>
    <mergeCell ref="A23:A25"/>
    <mergeCell ref="B23:B25"/>
    <mergeCell ref="A32:A34"/>
    <mergeCell ref="B32:B34"/>
    <mergeCell ref="C32:C34"/>
    <mergeCell ref="A11:A13"/>
    <mergeCell ref="B11:B13"/>
    <mergeCell ref="C11:C13"/>
    <mergeCell ref="C29:C31"/>
    <mergeCell ref="A20:A22"/>
    <mergeCell ref="B20:B22"/>
    <mergeCell ref="C20:C22"/>
    <mergeCell ref="E4:H4"/>
    <mergeCell ref="E5:H5"/>
    <mergeCell ref="B8:B10"/>
    <mergeCell ref="C8:C10"/>
    <mergeCell ref="D4:D6"/>
    <mergeCell ref="C4:C6"/>
    <mergeCell ref="C23:C25"/>
    <mergeCell ref="A26:A28"/>
    <mergeCell ref="B26:B28"/>
    <mergeCell ref="C26:C28"/>
    <mergeCell ref="C14:C16"/>
    <mergeCell ref="A17:A19"/>
    <mergeCell ref="B17:B19"/>
    <mergeCell ref="C17:C19"/>
    <mergeCell ref="A35:B37"/>
    <mergeCell ref="A2:I2"/>
    <mergeCell ref="A1:I1"/>
    <mergeCell ref="A3:I3"/>
    <mergeCell ref="C35:C37"/>
    <mergeCell ref="D35:H35"/>
    <mergeCell ref="D36:H36"/>
    <mergeCell ref="D37:H37"/>
    <mergeCell ref="A14:A16"/>
    <mergeCell ref="B14:B16"/>
  </mergeCells>
  <printOptions/>
  <pageMargins left="0.3937007874015748" right="0.3937007874015748" top="1" bottom="0.3937007874015748" header="0.3937007874015748" footer="0.2755905511811024"/>
  <pageSetup fitToHeight="0" fitToWidth="1" horizontalDpi="600" verticalDpi="600" orientation="landscape" paperSize="9" scale="72" r:id="rId1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Шейко</dc:creator>
  <cp:keywords/>
  <dc:description/>
  <cp:lastModifiedBy>mihailova</cp:lastModifiedBy>
  <cp:lastPrinted>2010-06-30T09:05:33Z</cp:lastPrinted>
  <dcterms:created xsi:type="dcterms:W3CDTF">2008-07-15T13:42:45Z</dcterms:created>
  <dcterms:modified xsi:type="dcterms:W3CDTF">2010-06-30T09:07:33Z</dcterms:modified>
  <cp:category/>
  <cp:version/>
  <cp:contentType/>
  <cp:contentStatus/>
</cp:coreProperties>
</file>