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1"/>
  </bookViews>
  <sheets>
    <sheet name="Итого" sheetId="1" r:id="rId1"/>
    <sheet name="Квартальная" sheetId="2" r:id="rId2"/>
  </sheets>
  <definedNames>
    <definedName name="_xlnm.Print_Titles" localSheetId="0">'Итого'!$8:$8</definedName>
    <definedName name="_xlnm.Print_Titles" localSheetId="1">'Квартальная'!$9:$9</definedName>
    <definedName name="_xlnm.Print_Area" localSheetId="0">'Итого'!$A$1:$F$18</definedName>
    <definedName name="_xlnm.Print_Area" localSheetId="1">'Квартальная'!$A$1:$Z$56</definedName>
  </definedNames>
  <calcPr fullCalcOnLoad="1"/>
</workbook>
</file>

<file path=xl/sharedStrings.xml><?xml version="1.0" encoding="utf-8"?>
<sst xmlns="http://schemas.openxmlformats.org/spreadsheetml/2006/main" count="161" uniqueCount="94">
  <si>
    <t>№</t>
  </si>
  <si>
    <t xml:space="preserve"> Наименование мероприятия                             </t>
  </si>
  <si>
    <t>млн.руб.</t>
  </si>
  <si>
    <t>Обл. бюджет</t>
  </si>
  <si>
    <t xml:space="preserve"> Итого по программе</t>
  </si>
  <si>
    <t>Итого</t>
  </si>
  <si>
    <t>Иные ист.</t>
  </si>
  <si>
    <t>III кв.</t>
  </si>
  <si>
    <t>IV кв.</t>
  </si>
  <si>
    <t>I кв.</t>
  </si>
  <si>
    <t>II кв.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</si>
  <si>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</si>
  <si>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</si>
  <si>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</si>
  <si>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</si>
  <si>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</si>
  <si>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</si>
  <si>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</si>
  <si>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</si>
  <si>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с указанием объёмов и источников финансирования
</t>
  </si>
  <si>
    <t>Приложение №1 к Программе</t>
  </si>
  <si>
    <t>Ответственные исполнители</t>
  </si>
  <si>
    <r>
      <t xml:space="preserve">Восстановление бассейна в МОУ «Физико- математический лицей №38 г. Ульяновска.  </t>
    </r>
    <r>
      <rPr>
        <sz val="9"/>
        <rFont val="Arial"/>
        <family val="2"/>
      </rPr>
      <t xml:space="preserve">Восстановление очистных сооружений; Проведение сантехнических ремонтных
работ (замена труб холодного, горячего водоснабжения, канализационных труб); Проверка герметичности ванн; Утепление полов; Восстановление облицовочной плитки; Замена сантехнических приборов; Проведение электротехнических работ (восстановление люминесцентных ветильников, проводов); Проведение общестроительных (косметических) ремонтных работ: побелка, покраска; Восстановление технологического оборудования.
</t>
    </r>
  </si>
  <si>
    <r>
      <t xml:space="preserve">Восстановление бассейна в МОУ средняя общеобразовательная школа №74 г. Ульяновска. </t>
    </r>
    <r>
      <rPr>
        <sz val="9"/>
        <rFont val="Arial"/>
        <family val="2"/>
      </rPr>
      <t>Проведение сантехнических ремонтных работ в техподполье; Проверка герметичности ванн; Проведение электротехнических работ (вос-становление люминесцентных светильников, проводов); Реконструкция душевых комнат; Замена оконных блоков; Восстановление облицовочной плитки в чаше бассейна, приспособленных помещениях; Проведение общестроительных (косметических) ремонтных работ: побелка, покраска.</t>
    </r>
    <r>
      <rPr>
        <b/>
        <sz val="9"/>
        <rFont val="Arial"/>
        <family val="2"/>
      </rPr>
      <t xml:space="preserve">
</t>
    </r>
  </si>
  <si>
    <r>
      <t xml:space="preserve">Восстановление бассейна в МОУ средняя общеобразовательная школа №82 г. Ульяновска. </t>
    </r>
    <r>
      <rPr>
        <sz val="9"/>
        <rFont val="Arial"/>
        <family val="2"/>
      </rPr>
      <t xml:space="preserve">Ремонт кровли; Восстановление очистных сооружений; Восстановление облицовочной плитки в чаши бассейна; 3амена  сантехнических приборов. Проведение общестроительных (косметических) ремонтных работ: побелка, покраска.
</t>
    </r>
    <r>
      <rPr>
        <b/>
        <sz val="9"/>
        <rFont val="Arial"/>
        <family val="2"/>
      </rPr>
      <t xml:space="preserve">
</t>
    </r>
  </si>
  <si>
    <r>
      <t xml:space="preserve">Восстановление бассейна в МОУ средняя общеобразовательная школа №70 г. Ульяновска.   </t>
    </r>
    <r>
      <rPr>
        <sz val="9"/>
        <rFont val="Arial"/>
        <family val="2"/>
      </rPr>
      <t>Восстановление очистных сооружений;
Проведение сантехнических ремонтных работ (замена труб холодного, горячего водоснабжения, канализационных труб); Замена отопительной системы; Восстановление облицовочной плитки в чаше бассейна, приспособленных помещениях; Восстановление вентиляции; Восстановление автоматической пожарной сигнализации в помещениях; Восстановление оконных блоков;Приобретение технологического оборудования (моторов).</t>
    </r>
  </si>
  <si>
    <r>
      <t xml:space="preserve">Ремонт бассейна в МОУ средняя общеобразовательная школа №78 г. Ульяновска.  </t>
    </r>
    <r>
      <rPr>
        <sz val="9"/>
        <rFont val="Arial"/>
        <family val="2"/>
      </rPr>
      <t>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чаше бассейна; Восстановление облицовочной плитки в приспособленных помещениях; Проведение общестроительных (косметических) ремонтных работ: побелка, покраска в раздевалках. Замена  сантехнических приборов и деревянных решеток</t>
    </r>
    <r>
      <rPr>
        <b/>
        <sz val="9"/>
        <rFont val="Arial"/>
        <family val="2"/>
      </rPr>
      <t>.</t>
    </r>
  </si>
  <si>
    <t>Министерство образования Ульяновской области,                     МО                        "г. Ульяновск"</t>
  </si>
  <si>
    <t>Министерство образования Ульяновской области,                     МО                                        "г. Димитров-град"</t>
  </si>
  <si>
    <r>
      <t xml:space="preserve">Ремонт бассейна в МОУ гимназии №1 г. Ульяновска.  </t>
    </r>
    <r>
      <rPr>
        <sz val="9"/>
        <rFont val="Arial"/>
        <family val="2"/>
      </rPr>
      <t xml:space="preserve">Ремонт кровли; 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приспособленных помещениях, чаше бассейна; 3амена  сантехнических приборов; Восстановление вентиляции; Проведение общестроительных (косметических) ремонтных работ: побелка, покраска; 3аменить остекление (витрину); Проведение электротехнических работ (восстановление люминесцентных светильников, проводов).
</t>
    </r>
  </si>
  <si>
    <t>Министерство образования Ульяновской области,                     МО                                        "Радищевский район"</t>
  </si>
  <si>
    <r>
      <t xml:space="preserve">Восстановление бассейна в МОУ Октябрьской средней общеобразовательная школа Радищевского района. </t>
    </r>
    <r>
      <rPr>
        <sz val="9"/>
        <rFont val="Arial"/>
        <family val="2"/>
      </rPr>
      <t>Проведение сантехнических, электротехнических и общестроительных (косметических) ремонтных работ; восстановление очистных сооружений; восстановление облицовочной плитки в чаше бассейна и приспособленных помещениях; проверка герметичности ванн, утепление полов, восстановление технологического оборудования.</t>
    </r>
  </si>
  <si>
    <r>
      <t xml:space="preserve">Восстановление бассейна в ОГОУ СКОШИ № 2 VI вида. </t>
    </r>
    <r>
      <rPr>
        <sz val="9"/>
        <rFont val="Arial"/>
        <family val="2"/>
      </rPr>
      <t>Замена мягкой кровли, восстановление вентиляции, проведение сантехнических, электротехнических и общестроительных (косметических) ремонтных работ; восстановление облицовочной плитки в чаше бассейна и приспособленных помещениях; проверка герметичности ванн и машинного отделения.</t>
    </r>
  </si>
  <si>
    <t>Министерство образования Ульяновской области</t>
  </si>
  <si>
    <t>9.</t>
  </si>
  <si>
    <t>Источники и объём финансирования</t>
  </si>
  <si>
    <t xml:space="preserve">Перечень мероприятий Областной целевой программы 
</t>
  </si>
  <si>
    <t>«Ремонт школьных бассейнов в 2010 году»</t>
  </si>
  <si>
    <r>
      <t xml:space="preserve">Ремонт бассейна в МОУ городской гимназии г. Димитров-града. </t>
    </r>
    <r>
      <rPr>
        <sz val="9"/>
        <rFont val="Arial"/>
        <family val="2"/>
      </rPr>
      <t>Реконструкция вентиляции бассейна; Демонтаж и монтаж системы канализации и водоснабжения бассейна с заменой на пластиковые трубы; Косметический ремонт душевых кабин и раздевалок с заменой сантехнического оборудования; Косметический ремонт помещений бассейна; Ремонт системы освещения с заменой ламп на энергосберегающие; Ремонт гидроизоляции душевых; Приобретение сушильного оборудования; Приобретение спортивного оборудования для бассейна; Приобретение специальных реактивов для бесперебойной работы бассейна.</t>
    </r>
  </si>
  <si>
    <t xml:space="preserve">Содержание и подключение к сети Интернет Ресурсного
центра дистанционного образования детей-инвалидов
</t>
  </si>
  <si>
    <t>Обеспечение доступа к сети Интернет детей-инвалидов и учителей, задействованных в процессе дистанционного обучения детей-инвалидов</t>
  </si>
  <si>
    <t>Оснащение общеобразовательных учреждений пандусами, поручнями</t>
  </si>
  <si>
    <t xml:space="preserve">Обеспечение Ресурсного центра дистанционного образования детей-инвалидов автотранспортом </t>
  </si>
  <si>
    <t>Охват детей с ОВЗ и их родителей психолого-медико-педагогическим сопровождением</t>
  </si>
  <si>
    <t>Обеспечение профессионально-трудовым обучением детей с ОВЗ</t>
  </si>
  <si>
    <t>Организация курсов повышения квалификации и переподготовки педагогических кадров, работающих с детьми с ОВЗ</t>
  </si>
  <si>
    <t>2011 г.</t>
  </si>
  <si>
    <t>2012 г.</t>
  </si>
  <si>
    <t>2013 г.</t>
  </si>
  <si>
    <t>2014 г.</t>
  </si>
  <si>
    <t>2015 г.</t>
  </si>
  <si>
    <t>0,)0</t>
  </si>
  <si>
    <t>Оснащение специализированной компьютерной техникой и программным обеспечением детей-инвалидов и учителей, задействованных в процессе дистанционного обучения детей-инвалидов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</si>
  <si>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</si>
  <si>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</si>
  <si>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</si>
  <si>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</si>
  <si>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</si>
  <si>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</si>
  <si>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</si>
  <si>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</si>
  <si>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</si>
  <si>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</si>
  <si>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</si>
  <si>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 xml:space="preserve">Министерство образования Ульяновской области </t>
  </si>
  <si>
    <t>Министерство  образования Ульяновской области</t>
  </si>
  <si>
    <t>всего</t>
  </si>
  <si>
    <t>№
п/п</t>
  </si>
  <si>
    <t>Наименование мероприятия</t>
  </si>
  <si>
    <t>Источники финансирования</t>
  </si>
  <si>
    <t>2010 г.</t>
  </si>
  <si>
    <t>федеральный бюджет</t>
  </si>
  <si>
    <t>областной бюджет Ульяновской области</t>
  </si>
  <si>
    <t>бюджеты муниципальных образований Ульяновской области</t>
  </si>
  <si>
    <t>Министерство образования Ульяновской области, муниципальные образования Ульяновской области  (по согласованию)</t>
  </si>
  <si>
    <t>Организация деятельности психолого-медико-педагогических консилиумов общеобразовательных учреждений и разработка программ коррекционно-развивающей и психолого-педагогической работы с детьми с ОВЗ</t>
  </si>
  <si>
    <t>Муниципальные образования Ульяновской области                                                    (по согласованию)</t>
  </si>
  <si>
    <t>Муниципальные образования Ульяновской области                                      (по согласованию)</t>
  </si>
  <si>
    <t>10.</t>
  </si>
  <si>
    <t>11.</t>
  </si>
  <si>
    <t>Министерство образования Ульяновской области, муниципальные  образования Ульяновской области                          (по согласованию)</t>
  </si>
  <si>
    <t>Министерство образования Ульяновской области, муниципальные  образования Ульяновской области                        (по согласованию)</t>
  </si>
  <si>
    <t xml:space="preserve">к Программе </t>
  </si>
  <si>
    <t xml:space="preserve">ПРИЛОЖЕНИЕ № 2 </t>
  </si>
  <si>
    <t>Министерство образования Ульяновской области, муниципальные  образования                                                Ульяновской области (по согласованию)</t>
  </si>
  <si>
    <t>Организация системной подготовки, переподготовки и повышения квалификации педагогических работников, участвующих в процессе обучения детей-инвалидов с использованием информационных дистанционных технологий, и родителей детей-инвалидов, обучающихся с использованием информационных дистанционных технологий</t>
  </si>
  <si>
    <r>
      <t xml:space="preserve">Поквартальная разбивка мероприятий областной целевой программы  «Образование лиц с ограниченными возможностями здоровья,                                                                                                                                                                                                       проживающих на территории Ульяновской области» на 2010-2015 годы     </t>
    </r>
    <r>
      <rPr>
        <b/>
        <sz val="14"/>
        <color indexed="8"/>
        <rFont val="Times New Roman"/>
        <family val="1"/>
      </rPr>
      <t xml:space="preserve">      </t>
    </r>
    <r>
      <rPr>
        <b/>
        <sz val="12"/>
        <color indexed="8"/>
        <rFont val="Times New Roman"/>
        <family val="1"/>
      </rPr>
      <t xml:space="preserve">                                                                   </t>
    </r>
    <r>
      <rPr>
        <sz val="12"/>
        <color indexed="8"/>
        <rFont val="Times New Roman"/>
        <family val="1"/>
      </rPr>
      <t xml:space="preserve">    </t>
    </r>
  </si>
  <si>
    <t xml:space="preserve">Объём средств                                         на реализацию мероприятия   (тыс. руб.)                             </t>
  </si>
  <si>
    <t xml:space="preserve">Объём средств                                        на реализацию мероприятия (тыс. руб.)                              </t>
  </si>
  <si>
    <t xml:space="preserve">Объём средств                                        на реализацию мероприятия                 (тыс. руб.)                              </t>
  </si>
  <si>
    <t xml:space="preserve">Объём средств                                       на реализацию мероприятия                 (тыс. руб.)                          </t>
  </si>
  <si>
    <t xml:space="preserve">Объём средств                                        на реализацию мероприятия                   (тыс. руб.)                             </t>
  </si>
  <si>
    <t xml:space="preserve">Объём средств                                        на реализацию мероприятия (тыс .руб.)                              </t>
  </si>
  <si>
    <t xml:space="preserve">Получение лицензии на ведение образовательной деятельности:
удельный вес общеобразовательных учреждений, имеющих лицензию на образовательную деятельность детей с ОВЗ, в общей численности общеобразовательных учреждений. 
Обеспечение лицензионных требований: 
а) наличие нормативно-правовой базы, локальных актов;
б) материально-техническое, учебно-методическое оснащение общеобразовательных учреждений;
в) программное и учебно-методическое обеспечение образовательной деятельности детей с ОВЗ; 
г) обеспечение надлежащих медико-социальных условий пребывания детей с ОВЗ в общеобразовательных учреждениях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</si>
</sst>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.5"/>
      <name val="Times New Roman"/>
      <family val="1"/>
    </font>
    <font>
      <sz val="13.5"/>
      <color indexed="8"/>
      <name val="Times New Roman"/>
      <family val="1"/>
    </font>
    <font>
      <b/>
      <sz val="13.5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textRotation="90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vertical="top" wrapText="1"/>
    </xf>
    <xf numFmtId="49" fontId="14" fillId="0" borderId="0" xfId="0" applyNumberFormat="1" applyFont="1" applyFill="1" applyAlignment="1">
      <alignment vertical="center" wrapText="1"/>
    </xf>
    <xf numFmtId="0" fontId="17" fillId="0" borderId="2" xfId="0" applyFont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center" textRotation="90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2" fontId="11" fillId="0" borderId="7" xfId="0" applyNumberFormat="1" applyFont="1" applyFill="1" applyBorder="1" applyAlignment="1">
      <alignment horizontal="center" vertical="center" textRotation="90" wrapText="1"/>
    </xf>
    <xf numFmtId="2" fontId="11" fillId="0" borderId="6" xfId="0" applyNumberFormat="1" applyFont="1" applyFill="1" applyBorder="1" applyAlignment="1">
      <alignment horizontal="center" vertical="center" textRotation="90" wrapText="1"/>
    </xf>
    <xf numFmtId="49" fontId="12" fillId="0" borderId="5" xfId="0" applyNumberFormat="1" applyFont="1" applyFill="1" applyBorder="1" applyAlignment="1">
      <alignment horizontal="left" vertical="center" textRotation="90" wrapText="1"/>
    </xf>
    <xf numFmtId="49" fontId="12" fillId="0" borderId="7" xfId="0" applyNumberFormat="1" applyFont="1" applyFill="1" applyBorder="1" applyAlignment="1">
      <alignment horizontal="left" vertical="center" textRotation="90" wrapText="1"/>
    </xf>
    <xf numFmtId="49" fontId="12" fillId="0" borderId="6" xfId="0" applyNumberFormat="1" applyFont="1" applyFill="1" applyBorder="1" applyAlignment="1">
      <alignment horizontal="left" vertical="center" textRotation="90" wrapTex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7" xfId="0" applyNumberFormat="1" applyFont="1" applyFill="1" applyBorder="1" applyAlignment="1">
      <alignment horizontal="center" vertical="center" textRotation="90" wrapText="1"/>
    </xf>
    <xf numFmtId="49" fontId="12" fillId="0" borderId="6" xfId="0" applyNumberFormat="1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8"/>
  <sheetViews>
    <sheetView view="pageBreakPreview" zoomScaleSheetLayoutView="100" workbookViewId="0" topLeftCell="A1">
      <pane xSplit="3" ySplit="7" topLeftCell="D11" activePane="bottomRight" state="frozen"/>
      <selection pane="topLeft" activeCell="A1" sqref="A1"/>
      <selection pane="topRight" activeCell="F1" sqref="F1"/>
      <selection pane="bottomLeft" activeCell="A22" sqref="A22"/>
      <selection pane="bottomRight" activeCell="A2" sqref="A2:F4"/>
    </sheetView>
  </sheetViews>
  <sheetFormatPr defaultColWidth="9.00390625" defaultRowHeight="12.75"/>
  <cols>
    <col min="1" max="1" width="4.00390625" style="2" customWidth="1"/>
    <col min="2" max="2" width="14.375" style="2" customWidth="1"/>
    <col min="3" max="3" width="50.00390625" style="2" customWidth="1"/>
    <col min="4" max="6" width="8.875" style="2" customWidth="1"/>
    <col min="7" max="16384" width="9.125" style="2" customWidth="1"/>
  </cols>
  <sheetData>
    <row r="1" spans="4:6" ht="17.25" customHeight="1">
      <c r="D1" s="25" t="s">
        <v>20</v>
      </c>
      <c r="E1" s="25"/>
      <c r="F1" s="25"/>
    </row>
    <row r="2" spans="1:6" ht="18" customHeight="1">
      <c r="A2" s="26" t="s">
        <v>36</v>
      </c>
      <c r="B2" s="26"/>
      <c r="C2" s="26"/>
      <c r="D2" s="26"/>
      <c r="E2" s="26"/>
      <c r="F2" s="26"/>
    </row>
    <row r="3" spans="1:6" ht="18" customHeight="1">
      <c r="A3" s="26" t="s">
        <v>37</v>
      </c>
      <c r="B3" s="26"/>
      <c r="C3" s="26"/>
      <c r="D3" s="26"/>
      <c r="E3" s="26"/>
      <c r="F3" s="26"/>
    </row>
    <row r="4" spans="1:6" ht="15" customHeight="1">
      <c r="A4" s="26" t="s">
        <v>19</v>
      </c>
      <c r="B4" s="26"/>
      <c r="C4" s="27"/>
      <c r="D4" s="27"/>
      <c r="E4" s="27"/>
      <c r="F4" s="27"/>
    </row>
    <row r="5" spans="1:6" ht="12.75">
      <c r="A5" s="1"/>
      <c r="B5" s="1"/>
      <c r="C5" s="1"/>
      <c r="D5" s="1"/>
      <c r="E5" s="1"/>
      <c r="F5" s="1" t="s">
        <v>2</v>
      </c>
    </row>
    <row r="6" spans="1:6" ht="27" customHeight="1">
      <c r="A6" s="23" t="s">
        <v>0</v>
      </c>
      <c r="B6" s="29" t="s">
        <v>21</v>
      </c>
      <c r="C6" s="24" t="s">
        <v>1</v>
      </c>
      <c r="D6" s="28" t="s">
        <v>35</v>
      </c>
      <c r="E6" s="28"/>
      <c r="F6" s="28"/>
    </row>
    <row r="7" spans="1:6" ht="33" customHeight="1">
      <c r="A7" s="23"/>
      <c r="B7" s="30"/>
      <c r="C7" s="24"/>
      <c r="D7" s="3" t="s">
        <v>3</v>
      </c>
      <c r="E7" s="3" t="s">
        <v>6</v>
      </c>
      <c r="F7" s="3" t="s">
        <v>5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159.75" customHeight="1">
      <c r="A9" s="6">
        <v>1</v>
      </c>
      <c r="B9" s="6" t="s">
        <v>27</v>
      </c>
      <c r="C9" s="5" t="s">
        <v>22</v>
      </c>
      <c r="D9" s="7"/>
      <c r="E9" s="7">
        <v>5</v>
      </c>
      <c r="F9" s="7">
        <f>D9+E9</f>
        <v>5</v>
      </c>
    </row>
    <row r="10" spans="1:6" ht="121.5" customHeight="1">
      <c r="A10" s="6">
        <v>2</v>
      </c>
      <c r="B10" s="6" t="s">
        <v>27</v>
      </c>
      <c r="C10" s="5" t="s">
        <v>23</v>
      </c>
      <c r="D10" s="7"/>
      <c r="E10" s="7">
        <v>1.7</v>
      </c>
      <c r="F10" s="7">
        <f aca="true" t="shared" si="0" ref="F10:F18">D10+E10</f>
        <v>1.7</v>
      </c>
    </row>
    <row r="11" spans="1:6" ht="85.5" customHeight="1">
      <c r="A11" s="6">
        <v>3</v>
      </c>
      <c r="B11" s="6" t="s">
        <v>27</v>
      </c>
      <c r="C11" s="5" t="s">
        <v>24</v>
      </c>
      <c r="D11" s="7"/>
      <c r="E11" s="7">
        <v>3.9</v>
      </c>
      <c r="F11" s="7">
        <f t="shared" si="0"/>
        <v>3.9</v>
      </c>
    </row>
    <row r="12" spans="1:6" ht="159" customHeight="1">
      <c r="A12" s="6">
        <v>4</v>
      </c>
      <c r="B12" s="6" t="s">
        <v>27</v>
      </c>
      <c r="C12" s="5" t="s">
        <v>25</v>
      </c>
      <c r="D12" s="7"/>
      <c r="E12" s="7">
        <v>4</v>
      </c>
      <c r="F12" s="7">
        <f t="shared" si="0"/>
        <v>4</v>
      </c>
    </row>
    <row r="13" spans="1:6" ht="135.75" customHeight="1">
      <c r="A13" s="6">
        <v>5</v>
      </c>
      <c r="B13" s="6" t="s">
        <v>27</v>
      </c>
      <c r="C13" s="5" t="s">
        <v>26</v>
      </c>
      <c r="D13" s="7"/>
      <c r="E13" s="7">
        <f>2.9-0.68</f>
        <v>2.2199999999999998</v>
      </c>
      <c r="F13" s="7">
        <f t="shared" si="0"/>
        <v>2.2199999999999998</v>
      </c>
    </row>
    <row r="14" spans="1:6" ht="134.25" customHeight="1">
      <c r="A14" s="6">
        <v>6</v>
      </c>
      <c r="B14" s="6" t="s">
        <v>27</v>
      </c>
      <c r="C14" s="8" t="s">
        <v>29</v>
      </c>
      <c r="D14" s="7">
        <v>2.5</v>
      </c>
      <c r="E14" s="7">
        <v>2.5</v>
      </c>
      <c r="F14" s="7">
        <f t="shared" si="0"/>
        <v>5</v>
      </c>
    </row>
    <row r="15" spans="1:6" ht="144" customHeight="1">
      <c r="A15" s="6">
        <v>7</v>
      </c>
      <c r="B15" s="6" t="s">
        <v>28</v>
      </c>
      <c r="C15" s="5" t="s">
        <v>38</v>
      </c>
      <c r="D15" s="7">
        <v>5</v>
      </c>
      <c r="E15" s="7">
        <v>0.25</v>
      </c>
      <c r="F15" s="7">
        <f t="shared" si="0"/>
        <v>5.25</v>
      </c>
    </row>
    <row r="16" spans="1:6" ht="99.75" customHeight="1">
      <c r="A16" s="6">
        <v>8</v>
      </c>
      <c r="B16" s="6" t="s">
        <v>30</v>
      </c>
      <c r="C16" s="5" t="s">
        <v>31</v>
      </c>
      <c r="D16" s="7">
        <v>5.5</v>
      </c>
      <c r="E16" s="7">
        <v>0.28</v>
      </c>
      <c r="F16" s="7">
        <f>D16+E16</f>
        <v>5.78</v>
      </c>
    </row>
    <row r="17" spans="1:6" ht="88.5" customHeight="1">
      <c r="A17" s="6">
        <v>9</v>
      </c>
      <c r="B17" s="6" t="s">
        <v>33</v>
      </c>
      <c r="C17" s="5" t="s">
        <v>32</v>
      </c>
      <c r="D17" s="7">
        <v>3</v>
      </c>
      <c r="E17" s="7">
        <v>0.15</v>
      </c>
      <c r="F17" s="7">
        <f>D17+E17</f>
        <v>3.15</v>
      </c>
    </row>
    <row r="18" spans="1:6" ht="15.75" customHeight="1">
      <c r="A18" s="21" t="s">
        <v>4</v>
      </c>
      <c r="B18" s="22"/>
      <c r="C18" s="22"/>
      <c r="D18" s="9">
        <f>SUM(D9:D17)</f>
        <v>16</v>
      </c>
      <c r="E18" s="9">
        <f>SUM(E9:E17)</f>
        <v>20</v>
      </c>
      <c r="F18" s="9">
        <f t="shared" si="0"/>
        <v>36</v>
      </c>
    </row>
  </sheetData>
  <mergeCells count="9">
    <mergeCell ref="A18:C18"/>
    <mergeCell ref="A6:A7"/>
    <mergeCell ref="C6:C7"/>
    <mergeCell ref="D1:F1"/>
    <mergeCell ref="A4:F4"/>
    <mergeCell ref="D6:F6"/>
    <mergeCell ref="A2:F2"/>
    <mergeCell ref="A3:F3"/>
    <mergeCell ref="B6:B7"/>
  </mergeCells>
  <printOptions/>
  <pageMargins left="0.5511811023622047" right="0.35433070866141736" top="0.5511811023622047" bottom="0.2755905511811024" header="0.31496062992125984" footer="0.2755905511811024"/>
  <pageSetup firstPageNumber="1" useFirstPageNumber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Z55"/>
  <sheetViews>
    <sheetView tabSelected="1" view="pageBreakPreview" zoomScale="50" zoomScaleNormal="50" zoomScaleSheetLayoutView="50" workbookViewId="0" topLeftCell="A28">
      <selection activeCell="Z37" sqref="A30:Z37"/>
    </sheetView>
  </sheetViews>
  <sheetFormatPr defaultColWidth="9.00390625" defaultRowHeight="15" customHeight="1"/>
  <cols>
    <col min="1" max="1" width="5.375" style="10" customWidth="1"/>
    <col min="2" max="2" width="36.125" style="10" customWidth="1"/>
    <col min="3" max="3" width="14.375" style="10" customWidth="1"/>
    <col min="4" max="4" width="13.125" style="10" customWidth="1"/>
    <col min="5" max="5" width="8.00390625" style="10" customWidth="1"/>
    <col min="6" max="6" width="9.625" style="10" bestFit="1" customWidth="1"/>
    <col min="7" max="7" width="8.625" style="10" bestFit="1" customWidth="1"/>
    <col min="8" max="8" width="8.875" style="10" customWidth="1"/>
    <col min="9" max="9" width="8.125" style="10" customWidth="1"/>
    <col min="10" max="10" width="10.625" style="10" customWidth="1"/>
    <col min="11" max="13" width="8.375" style="10" bestFit="1" customWidth="1"/>
    <col min="14" max="14" width="9.625" style="10" bestFit="1" customWidth="1"/>
    <col min="15" max="15" width="6.125" style="10" bestFit="1" customWidth="1"/>
    <col min="16" max="16" width="7.25390625" style="10" customWidth="1"/>
    <col min="17" max="17" width="7.625" style="10" customWidth="1"/>
    <col min="18" max="18" width="8.125" style="10" customWidth="1"/>
    <col min="19" max="19" width="6.125" style="10" bestFit="1" customWidth="1"/>
    <col min="20" max="20" width="7.625" style="10" customWidth="1"/>
    <col min="21" max="21" width="7.25390625" style="10" customWidth="1"/>
    <col min="22" max="22" width="8.375" style="10" bestFit="1" customWidth="1"/>
    <col min="23" max="23" width="6.125" style="10" bestFit="1" customWidth="1"/>
    <col min="24" max="24" width="7.625" style="10" customWidth="1"/>
    <col min="25" max="25" width="7.875" style="10" customWidth="1"/>
    <col min="26" max="26" width="9.875" style="10" customWidth="1"/>
    <col min="27" max="16384" width="11.125" style="10" customWidth="1"/>
  </cols>
  <sheetData>
    <row r="1" spans="2:26" s="18" customFormat="1" ht="20.25">
      <c r="B1" s="19"/>
      <c r="C1" s="19"/>
      <c r="D1" s="19"/>
      <c r="E1" s="41"/>
      <c r="F1" s="41"/>
      <c r="V1" s="63" t="s">
        <v>83</v>
      </c>
      <c r="W1" s="63"/>
      <c r="X1" s="63"/>
      <c r="Y1" s="63"/>
      <c r="Z1" s="63"/>
    </row>
    <row r="2" spans="2:26" s="18" customFormat="1" ht="20.25">
      <c r="B2" s="19"/>
      <c r="C2" s="19"/>
      <c r="D2" s="19"/>
      <c r="E2" s="17"/>
      <c r="F2" s="17"/>
      <c r="V2" s="62" t="s">
        <v>82</v>
      </c>
      <c r="W2" s="62"/>
      <c r="X2" s="62"/>
      <c r="Y2" s="62"/>
      <c r="Z2" s="62"/>
    </row>
    <row r="3" spans="2:26" s="18" customFormat="1" ht="15.75">
      <c r="B3" s="19"/>
      <c r="C3" s="19"/>
      <c r="D3" s="19"/>
      <c r="E3" s="17"/>
      <c r="F3" s="17"/>
      <c r="V3" s="15"/>
      <c r="W3" s="15"/>
      <c r="X3" s="15"/>
      <c r="Y3" s="15"/>
      <c r="Z3" s="15"/>
    </row>
    <row r="4" spans="2:26" s="18" customFormat="1" ht="15.75">
      <c r="B4" s="19"/>
      <c r="C4" s="19"/>
      <c r="D4" s="19"/>
      <c r="E4" s="17"/>
      <c r="F4" s="17"/>
      <c r="V4" s="15"/>
      <c r="W4" s="15"/>
      <c r="X4" s="15"/>
      <c r="Y4" s="15"/>
      <c r="Z4" s="15"/>
    </row>
    <row r="5" spans="1:26" s="18" customFormat="1" ht="45.75" customHeight="1">
      <c r="A5" s="32" t="s">
        <v>86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0.75" customHeight="1">
      <c r="A6" s="42" t="s">
        <v>67</v>
      </c>
      <c r="B6" s="42" t="s">
        <v>68</v>
      </c>
      <c r="C6" s="49" t="s">
        <v>21</v>
      </c>
      <c r="D6" s="46" t="s">
        <v>69</v>
      </c>
      <c r="E6" s="42" t="s">
        <v>92</v>
      </c>
      <c r="F6" s="42"/>
      <c r="G6" s="42" t="s">
        <v>87</v>
      </c>
      <c r="H6" s="42"/>
      <c r="I6" s="42"/>
      <c r="J6" s="42"/>
      <c r="K6" s="42" t="s">
        <v>88</v>
      </c>
      <c r="L6" s="42"/>
      <c r="M6" s="42"/>
      <c r="N6" s="42"/>
      <c r="O6" s="42" t="s">
        <v>89</v>
      </c>
      <c r="P6" s="42"/>
      <c r="Q6" s="42"/>
      <c r="R6" s="42"/>
      <c r="S6" s="42" t="s">
        <v>90</v>
      </c>
      <c r="T6" s="42"/>
      <c r="U6" s="42"/>
      <c r="V6" s="42"/>
      <c r="W6" s="42" t="s">
        <v>91</v>
      </c>
      <c r="X6" s="42"/>
      <c r="Y6" s="42"/>
      <c r="Z6" s="42"/>
    </row>
    <row r="7" spans="1:26" ht="18" customHeight="1">
      <c r="A7" s="42"/>
      <c r="B7" s="42"/>
      <c r="C7" s="50"/>
      <c r="D7" s="47"/>
      <c r="E7" s="42" t="s">
        <v>70</v>
      </c>
      <c r="F7" s="42"/>
      <c r="G7" s="42" t="s">
        <v>46</v>
      </c>
      <c r="H7" s="42"/>
      <c r="I7" s="42"/>
      <c r="J7" s="42"/>
      <c r="K7" s="42" t="s">
        <v>47</v>
      </c>
      <c r="L7" s="42"/>
      <c r="M7" s="42"/>
      <c r="N7" s="42"/>
      <c r="O7" s="42" t="s">
        <v>48</v>
      </c>
      <c r="P7" s="42"/>
      <c r="Q7" s="42"/>
      <c r="R7" s="42"/>
      <c r="S7" s="42" t="s">
        <v>49</v>
      </c>
      <c r="T7" s="42"/>
      <c r="U7" s="42"/>
      <c r="V7" s="42"/>
      <c r="W7" s="42" t="s">
        <v>50</v>
      </c>
      <c r="X7" s="42"/>
      <c r="Y7" s="42"/>
      <c r="Z7" s="42"/>
    </row>
    <row r="8" spans="1:26" ht="24" customHeight="1">
      <c r="A8" s="42"/>
      <c r="B8" s="42"/>
      <c r="C8" s="51"/>
      <c r="D8" s="48"/>
      <c r="E8" s="11" t="s">
        <v>7</v>
      </c>
      <c r="F8" s="11" t="s">
        <v>8</v>
      </c>
      <c r="G8" s="11" t="s">
        <v>9</v>
      </c>
      <c r="H8" s="11" t="s">
        <v>10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7</v>
      </c>
      <c r="N8" s="11" t="s">
        <v>8</v>
      </c>
      <c r="O8" s="11" t="s">
        <v>9</v>
      </c>
      <c r="P8" s="11" t="s">
        <v>10</v>
      </c>
      <c r="Q8" s="11" t="s">
        <v>7</v>
      </c>
      <c r="R8" s="11" t="s">
        <v>8</v>
      </c>
      <c r="S8" s="11" t="s">
        <v>9</v>
      </c>
      <c r="T8" s="11" t="s">
        <v>10</v>
      </c>
      <c r="U8" s="11" t="s">
        <v>7</v>
      </c>
      <c r="V8" s="11" t="s">
        <v>8</v>
      </c>
      <c r="W8" s="11" t="s">
        <v>9</v>
      </c>
      <c r="X8" s="11" t="s">
        <v>10</v>
      </c>
      <c r="Y8" s="11" t="s">
        <v>7</v>
      </c>
      <c r="Z8" s="11" t="s">
        <v>8</v>
      </c>
    </row>
    <row r="9" spans="1:26" ht="15" customHeight="1">
      <c r="A9" s="12">
        <v>1</v>
      </c>
      <c r="B9" s="11">
        <v>2</v>
      </c>
      <c r="C9" s="12">
        <v>3</v>
      </c>
      <c r="D9" s="11">
        <v>4</v>
      </c>
      <c r="E9" s="12">
        <v>5</v>
      </c>
      <c r="F9" s="11" t="s">
        <v>53</v>
      </c>
      <c r="G9" s="12">
        <v>7</v>
      </c>
      <c r="H9" s="11" t="s">
        <v>54</v>
      </c>
      <c r="I9" s="12">
        <v>9</v>
      </c>
      <c r="J9" s="11" t="s">
        <v>55</v>
      </c>
      <c r="K9" s="12">
        <v>11</v>
      </c>
      <c r="L9" s="11" t="s">
        <v>56</v>
      </c>
      <c r="M9" s="12">
        <v>13</v>
      </c>
      <c r="N9" s="11" t="s">
        <v>57</v>
      </c>
      <c r="O9" s="12">
        <v>15</v>
      </c>
      <c r="P9" s="11" t="s">
        <v>58</v>
      </c>
      <c r="Q9" s="12">
        <v>17</v>
      </c>
      <c r="R9" s="11" t="s">
        <v>59</v>
      </c>
      <c r="S9" s="12">
        <v>19</v>
      </c>
      <c r="T9" s="11" t="s">
        <v>60</v>
      </c>
      <c r="U9" s="12">
        <v>21</v>
      </c>
      <c r="V9" s="11" t="s">
        <v>61</v>
      </c>
      <c r="W9" s="12">
        <v>23</v>
      </c>
      <c r="X9" s="11" t="s">
        <v>62</v>
      </c>
      <c r="Y9" s="12">
        <v>25</v>
      </c>
      <c r="Z9" s="11" t="s">
        <v>63</v>
      </c>
    </row>
    <row r="10" spans="1:26" ht="63.75" customHeight="1">
      <c r="A10" s="33" t="s">
        <v>11</v>
      </c>
      <c r="B10" s="38" t="s">
        <v>93</v>
      </c>
      <c r="C10" s="43" t="s">
        <v>84</v>
      </c>
      <c r="D10" s="13" t="s">
        <v>66</v>
      </c>
      <c r="E10" s="14">
        <v>0</v>
      </c>
      <c r="F10" s="14">
        <v>0</v>
      </c>
      <c r="G10" s="14">
        <f>SUM(G12:G13)</f>
        <v>0</v>
      </c>
      <c r="H10" s="14">
        <f>SUM(H12:H13)</f>
        <v>0</v>
      </c>
      <c r="I10" s="14">
        <v>0</v>
      </c>
      <c r="J10" s="14">
        <v>0</v>
      </c>
      <c r="K10" s="14">
        <f>SUM(K12:K13)</f>
        <v>0</v>
      </c>
      <c r="L10" s="14">
        <f>SUM(L12:L13)</f>
        <v>0</v>
      </c>
      <c r="M10" s="14">
        <v>0</v>
      </c>
      <c r="N10" s="14">
        <v>0</v>
      </c>
      <c r="O10" s="14">
        <f>SUM(O12:O13)</f>
        <v>0</v>
      </c>
      <c r="P10" s="14">
        <f>SUM(P12:P13)</f>
        <v>0</v>
      </c>
      <c r="Q10" s="14">
        <v>0</v>
      </c>
      <c r="R10" s="14">
        <v>0</v>
      </c>
      <c r="S10" s="14">
        <f>SUM(S12:S13)</f>
        <v>0</v>
      </c>
      <c r="T10" s="14">
        <f>SUM(T12:T13)</f>
        <v>0</v>
      </c>
      <c r="U10" s="14">
        <v>0</v>
      </c>
      <c r="V10" s="14">
        <v>0</v>
      </c>
      <c r="W10" s="14">
        <f>SUM(W12:W13)</f>
        <v>0</v>
      </c>
      <c r="X10" s="14">
        <f>SUM(X12:X13)</f>
        <v>0</v>
      </c>
      <c r="Y10" s="14">
        <v>0</v>
      </c>
      <c r="Z10" s="14">
        <v>0</v>
      </c>
    </row>
    <row r="11" spans="1:26" ht="101.25" customHeight="1">
      <c r="A11" s="34"/>
      <c r="B11" s="39"/>
      <c r="C11" s="44"/>
      <c r="D11" s="13" t="s">
        <v>71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</row>
    <row r="12" spans="1:26" ht="96.75" customHeight="1">
      <c r="A12" s="34"/>
      <c r="B12" s="39"/>
      <c r="C12" s="44"/>
      <c r="D12" s="13" t="s">
        <v>72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SUM(K13:K14)</f>
        <v>0</v>
      </c>
      <c r="L12" s="14">
        <v>0</v>
      </c>
      <c r="M12" s="14">
        <v>0</v>
      </c>
      <c r="N12" s="14">
        <v>0</v>
      </c>
      <c r="O12" s="14">
        <f>SUM(O13:O14)</f>
        <v>0</v>
      </c>
      <c r="P12" s="14">
        <v>0</v>
      </c>
      <c r="Q12" s="14">
        <v>0</v>
      </c>
      <c r="R12" s="14">
        <v>0</v>
      </c>
      <c r="S12" s="14">
        <f>SUM(S13:S14)</f>
        <v>0</v>
      </c>
      <c r="T12" s="14">
        <v>0</v>
      </c>
      <c r="U12" s="14">
        <v>0</v>
      </c>
      <c r="V12" s="14">
        <v>0</v>
      </c>
      <c r="W12" s="14">
        <f>SUM(W13:W14)</f>
        <v>0</v>
      </c>
      <c r="X12" s="14">
        <v>0</v>
      </c>
      <c r="Y12" s="14">
        <v>0</v>
      </c>
      <c r="Z12" s="14">
        <v>0</v>
      </c>
    </row>
    <row r="13" spans="1:26" ht="309" customHeight="1">
      <c r="A13" s="35"/>
      <c r="B13" s="40"/>
      <c r="C13" s="45"/>
      <c r="D13" s="13" t="s">
        <v>73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ht="113.25" customHeight="1">
      <c r="A14" s="37" t="s">
        <v>12</v>
      </c>
      <c r="B14" s="36" t="s">
        <v>39</v>
      </c>
      <c r="C14" s="31" t="s">
        <v>64</v>
      </c>
      <c r="D14" s="13" t="s">
        <v>66</v>
      </c>
      <c r="E14" s="14">
        <v>0</v>
      </c>
      <c r="F14" s="14">
        <v>2000</v>
      </c>
      <c r="G14" s="14">
        <f>SUM(G16:G17)</f>
        <v>0</v>
      </c>
      <c r="H14" s="14">
        <v>0</v>
      </c>
      <c r="I14" s="14">
        <v>0</v>
      </c>
      <c r="J14" s="14">
        <v>500</v>
      </c>
      <c r="K14" s="14">
        <f>SUM(K16:K17)</f>
        <v>0</v>
      </c>
      <c r="L14" s="14">
        <v>0</v>
      </c>
      <c r="M14" s="14">
        <v>0</v>
      </c>
      <c r="N14" s="14">
        <v>0</v>
      </c>
      <c r="O14" s="14">
        <f>SUM(O16:O17)</f>
        <v>0</v>
      </c>
      <c r="P14" s="14">
        <v>0</v>
      </c>
      <c r="Q14" s="14">
        <v>0</v>
      </c>
      <c r="R14" s="14">
        <v>0</v>
      </c>
      <c r="S14" s="14">
        <f>SUM(S16:S17)</f>
        <v>0</v>
      </c>
      <c r="T14" s="14">
        <v>0</v>
      </c>
      <c r="U14" s="14">
        <v>0</v>
      </c>
      <c r="V14" s="14">
        <v>0</v>
      </c>
      <c r="W14" s="14">
        <f>SUM(W16:W17)</f>
        <v>0</v>
      </c>
      <c r="X14" s="14">
        <v>0</v>
      </c>
      <c r="Y14" s="14">
        <v>0</v>
      </c>
      <c r="Z14" s="14">
        <v>1000</v>
      </c>
    </row>
    <row r="15" spans="1:26" ht="102" customHeight="1">
      <c r="A15" s="37"/>
      <c r="B15" s="36"/>
      <c r="C15" s="31"/>
      <c r="D15" s="13" t="s">
        <v>71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ht="90" customHeight="1">
      <c r="A16" s="37"/>
      <c r="B16" s="36"/>
      <c r="C16" s="31"/>
      <c r="D16" s="13" t="s">
        <v>72</v>
      </c>
      <c r="E16" s="14">
        <v>0</v>
      </c>
      <c r="F16" s="14">
        <v>2000</v>
      </c>
      <c r="G16" s="14">
        <v>0</v>
      </c>
      <c r="H16" s="14">
        <v>0</v>
      </c>
      <c r="I16" s="14">
        <v>0</v>
      </c>
      <c r="J16" s="14">
        <v>500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1000</v>
      </c>
    </row>
    <row r="17" spans="1:26" ht="141" customHeight="1">
      <c r="A17" s="37"/>
      <c r="B17" s="36"/>
      <c r="C17" s="31"/>
      <c r="D17" s="13" t="s">
        <v>73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</row>
    <row r="18" spans="1:26" ht="60.75" customHeight="1">
      <c r="A18" s="37" t="s">
        <v>13</v>
      </c>
      <c r="B18" s="36" t="s">
        <v>52</v>
      </c>
      <c r="C18" s="31" t="s">
        <v>65</v>
      </c>
      <c r="D18" s="13" t="s">
        <v>66</v>
      </c>
      <c r="E18" s="14">
        <v>0</v>
      </c>
      <c r="F18" s="14">
        <v>0</v>
      </c>
      <c r="G18" s="14">
        <f>SUM(G20:G21)</f>
        <v>0</v>
      </c>
      <c r="H18" s="14">
        <f>SUM(H20:H21)</f>
        <v>0</v>
      </c>
      <c r="I18" s="14">
        <f>SUM(I20:I21)</f>
        <v>0</v>
      </c>
      <c r="J18" s="14">
        <v>33894.6</v>
      </c>
      <c r="K18" s="14">
        <f>SUM(K20:K21)</f>
        <v>0</v>
      </c>
      <c r="L18" s="14">
        <f>SUM(L20:L21)</f>
        <v>0</v>
      </c>
      <c r="M18" s="14">
        <f>SUM(M20:M21)</f>
        <v>0</v>
      </c>
      <c r="N18" s="14">
        <v>33894.6</v>
      </c>
      <c r="O18" s="14">
        <f>SUM(O20:O21)</f>
        <v>0</v>
      </c>
      <c r="P18" s="14">
        <f>SUM(P20:P21)</f>
        <v>0</v>
      </c>
      <c r="Q18" s="14">
        <f>SUM(Q20:Q21)</f>
        <v>0</v>
      </c>
      <c r="R18" s="14">
        <v>2800</v>
      </c>
      <c r="S18" s="14">
        <f>SUM(S20:S21)</f>
        <v>0</v>
      </c>
      <c r="T18" s="14">
        <f>SUM(T20:T21)</f>
        <v>0</v>
      </c>
      <c r="U18" s="14">
        <f>SUM(U20:U21)</f>
        <v>0</v>
      </c>
      <c r="V18" s="14">
        <v>3800</v>
      </c>
      <c r="W18" s="14">
        <f>SUM(W20:W21)</f>
        <v>0</v>
      </c>
      <c r="X18" s="14">
        <f>SUM(X20:X21)</f>
        <v>0</v>
      </c>
      <c r="Y18" s="14">
        <v>8000</v>
      </c>
      <c r="Z18" s="14">
        <f>SUM(Z20:Z21)</f>
        <v>0</v>
      </c>
    </row>
    <row r="19" spans="1:26" ht="87.75" customHeight="1">
      <c r="A19" s="37"/>
      <c r="B19" s="36"/>
      <c r="C19" s="31"/>
      <c r="D19" s="13" t="s">
        <v>71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33894.6</v>
      </c>
      <c r="K19" s="14">
        <v>0</v>
      </c>
      <c r="L19" s="14">
        <v>0</v>
      </c>
      <c r="M19" s="14">
        <v>0</v>
      </c>
      <c r="N19" s="14">
        <v>33894.6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ht="87" customHeight="1">
      <c r="A20" s="37"/>
      <c r="B20" s="36"/>
      <c r="C20" s="31"/>
      <c r="D20" s="13" t="s">
        <v>72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2800</v>
      </c>
      <c r="S20" s="14">
        <v>0</v>
      </c>
      <c r="T20" s="14">
        <v>0</v>
      </c>
      <c r="U20" s="14">
        <v>0</v>
      </c>
      <c r="V20" s="14">
        <v>3800</v>
      </c>
      <c r="W20" s="14">
        <v>0</v>
      </c>
      <c r="X20" s="14">
        <v>0</v>
      </c>
      <c r="Y20" s="14">
        <v>8000</v>
      </c>
      <c r="Z20" s="14">
        <v>0</v>
      </c>
    </row>
    <row r="21" spans="1:26" ht="141" customHeight="1">
      <c r="A21" s="37"/>
      <c r="B21" s="36"/>
      <c r="C21" s="31"/>
      <c r="D21" s="13" t="s">
        <v>73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1:26" ht="86.25" customHeight="1">
      <c r="A22" s="37" t="s">
        <v>14</v>
      </c>
      <c r="B22" s="36" t="s">
        <v>40</v>
      </c>
      <c r="C22" s="31" t="s">
        <v>74</v>
      </c>
      <c r="D22" s="13" t="s">
        <v>66</v>
      </c>
      <c r="E22" s="14">
        <v>0</v>
      </c>
      <c r="F22" s="14">
        <v>1000</v>
      </c>
      <c r="G22" s="14">
        <v>0</v>
      </c>
      <c r="H22" s="14">
        <v>0</v>
      </c>
      <c r="I22" s="14">
        <v>0</v>
      </c>
      <c r="J22" s="14">
        <v>13817.1</v>
      </c>
      <c r="K22" s="14">
        <v>0</v>
      </c>
      <c r="L22" s="14">
        <v>0</v>
      </c>
      <c r="M22" s="14">
        <v>0</v>
      </c>
      <c r="N22" s="14">
        <v>13817.1</v>
      </c>
      <c r="O22" s="14">
        <v>0</v>
      </c>
      <c r="P22" s="14">
        <v>0</v>
      </c>
      <c r="Q22" s="14">
        <v>0</v>
      </c>
      <c r="R22" s="14">
        <v>2200</v>
      </c>
      <c r="S22" s="14">
        <v>0</v>
      </c>
      <c r="T22" s="14">
        <v>0</v>
      </c>
      <c r="U22" s="14">
        <v>0</v>
      </c>
      <c r="V22" s="14">
        <v>3200</v>
      </c>
      <c r="W22" s="14">
        <v>0</v>
      </c>
      <c r="X22" s="14">
        <v>0</v>
      </c>
      <c r="Y22" s="14">
        <v>0</v>
      </c>
      <c r="Z22" s="14">
        <v>4000</v>
      </c>
    </row>
    <row r="23" spans="1:26" ht="96" customHeight="1">
      <c r="A23" s="37"/>
      <c r="B23" s="36"/>
      <c r="C23" s="31"/>
      <c r="D23" s="13" t="s">
        <v>71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11817.096</v>
      </c>
      <c r="K23" s="14">
        <v>0</v>
      </c>
      <c r="L23" s="14">
        <v>0</v>
      </c>
      <c r="M23" s="14">
        <v>0</v>
      </c>
      <c r="N23" s="14">
        <v>11817.1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</row>
    <row r="24" spans="1:26" ht="93.75" customHeight="1">
      <c r="A24" s="37"/>
      <c r="B24" s="36"/>
      <c r="C24" s="31"/>
      <c r="D24" s="13" t="s">
        <v>72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1000</v>
      </c>
      <c r="K24" s="14">
        <v>0</v>
      </c>
      <c r="L24" s="14">
        <v>0</v>
      </c>
      <c r="M24" s="14">
        <v>0</v>
      </c>
      <c r="N24" s="14">
        <v>1000</v>
      </c>
      <c r="O24" s="14">
        <v>0</v>
      </c>
      <c r="P24" s="14">
        <v>0</v>
      </c>
      <c r="Q24" s="14">
        <v>0</v>
      </c>
      <c r="R24" s="14">
        <v>1200</v>
      </c>
      <c r="S24" s="14">
        <v>0</v>
      </c>
      <c r="T24" s="14">
        <v>0</v>
      </c>
      <c r="U24" s="14">
        <v>0</v>
      </c>
      <c r="V24" s="14">
        <v>2200</v>
      </c>
      <c r="W24" s="14">
        <v>0</v>
      </c>
      <c r="X24" s="14">
        <v>0</v>
      </c>
      <c r="Y24" s="14">
        <v>0</v>
      </c>
      <c r="Z24" s="14">
        <v>3000</v>
      </c>
    </row>
    <row r="25" spans="1:26" ht="138" customHeight="1">
      <c r="A25" s="37"/>
      <c r="B25" s="36"/>
      <c r="C25" s="31"/>
      <c r="D25" s="13" t="s">
        <v>73</v>
      </c>
      <c r="E25" s="14">
        <v>0</v>
      </c>
      <c r="F25" s="14">
        <v>1000</v>
      </c>
      <c r="G25" s="14">
        <v>0</v>
      </c>
      <c r="H25" s="14">
        <v>0</v>
      </c>
      <c r="I25" s="14">
        <v>0</v>
      </c>
      <c r="J25" s="14">
        <v>1000</v>
      </c>
      <c r="K25" s="14">
        <v>0</v>
      </c>
      <c r="L25" s="14">
        <v>0</v>
      </c>
      <c r="M25" s="14">
        <v>0</v>
      </c>
      <c r="N25" s="14">
        <v>1000</v>
      </c>
      <c r="O25" s="14">
        <v>0</v>
      </c>
      <c r="P25" s="14">
        <v>0</v>
      </c>
      <c r="Q25" s="14">
        <v>0</v>
      </c>
      <c r="R25" s="14">
        <v>1000</v>
      </c>
      <c r="S25" s="14">
        <v>0</v>
      </c>
      <c r="T25" s="14">
        <v>0</v>
      </c>
      <c r="U25" s="14">
        <v>0</v>
      </c>
      <c r="V25" s="14">
        <v>1000</v>
      </c>
      <c r="W25" s="14">
        <v>0</v>
      </c>
      <c r="X25" s="14">
        <v>0</v>
      </c>
      <c r="Y25" s="14">
        <v>0</v>
      </c>
      <c r="Z25" s="14">
        <v>1000</v>
      </c>
    </row>
    <row r="26" spans="1:26" ht="47.25" customHeight="1">
      <c r="A26" s="37" t="s">
        <v>15</v>
      </c>
      <c r="B26" s="38" t="s">
        <v>85</v>
      </c>
      <c r="C26" s="31" t="s">
        <v>33</v>
      </c>
      <c r="D26" s="13" t="s">
        <v>66</v>
      </c>
      <c r="E26" s="14">
        <v>0</v>
      </c>
      <c r="F26" s="14">
        <v>0</v>
      </c>
      <c r="G26" s="14">
        <v>0</v>
      </c>
      <c r="H26" s="14">
        <f>SUM(H28:H29)</f>
        <v>0</v>
      </c>
      <c r="I26" s="14">
        <v>0</v>
      </c>
      <c r="J26" s="14">
        <v>4801.77</v>
      </c>
      <c r="K26" s="14">
        <f>SUM(K28:K29)</f>
        <v>0</v>
      </c>
      <c r="L26" s="14">
        <f>SUM(L28:L29)</f>
        <v>0</v>
      </c>
      <c r="M26" s="14">
        <v>0</v>
      </c>
      <c r="N26" s="14">
        <v>4801.77</v>
      </c>
      <c r="O26" s="14">
        <v>0</v>
      </c>
      <c r="P26" s="14">
        <v>0</v>
      </c>
      <c r="Q26" s="14" t="s">
        <v>51</v>
      </c>
      <c r="R26" s="14">
        <v>0</v>
      </c>
      <c r="S26" s="14">
        <f>SUM(S28:S29)</f>
        <v>0</v>
      </c>
      <c r="T26" s="14">
        <f>SUM(T28:T29)</f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</row>
    <row r="27" spans="1:26" ht="87" customHeight="1">
      <c r="A27" s="37"/>
      <c r="B27" s="39"/>
      <c r="C27" s="31"/>
      <c r="D27" s="13" t="s">
        <v>71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4801.77</v>
      </c>
      <c r="K27" s="14">
        <v>0</v>
      </c>
      <c r="L27" s="14">
        <v>0</v>
      </c>
      <c r="M27" s="14">
        <v>0</v>
      </c>
      <c r="N27" s="14">
        <v>4801.77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</row>
    <row r="28" spans="1:26" ht="89.25" customHeight="1">
      <c r="A28" s="37"/>
      <c r="B28" s="39"/>
      <c r="C28" s="31"/>
      <c r="D28" s="13" t="s">
        <v>72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</row>
    <row r="29" spans="1:26" ht="142.5" customHeight="1">
      <c r="A29" s="37"/>
      <c r="B29" s="40"/>
      <c r="C29" s="31"/>
      <c r="D29" s="13" t="s">
        <v>73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</row>
    <row r="30" spans="1:26" ht="86.25" customHeight="1">
      <c r="A30" s="37" t="s">
        <v>16</v>
      </c>
      <c r="B30" s="36" t="s">
        <v>41</v>
      </c>
      <c r="C30" s="31" t="s">
        <v>74</v>
      </c>
      <c r="D30" s="13" t="s">
        <v>66</v>
      </c>
      <c r="E30" s="14">
        <v>0</v>
      </c>
      <c r="F30" s="14">
        <v>556.36</v>
      </c>
      <c r="G30" s="14">
        <f>SUM(G32:G33)</f>
        <v>0</v>
      </c>
      <c r="H30" s="14">
        <f>SUM(H32:H33)</f>
        <v>0</v>
      </c>
      <c r="I30" s="14">
        <f>SUM(I32:I33)</f>
        <v>0</v>
      </c>
      <c r="J30" s="14">
        <v>2375.56</v>
      </c>
      <c r="K30" s="14">
        <f aca="true" t="shared" si="0" ref="K30:Z30">SUM(K32:K33)</f>
        <v>0</v>
      </c>
      <c r="L30" s="14">
        <f t="shared" si="0"/>
        <v>0</v>
      </c>
      <c r="M30" s="14">
        <f t="shared" si="0"/>
        <v>0</v>
      </c>
      <c r="N30" s="14">
        <f t="shared" si="0"/>
        <v>3054.64</v>
      </c>
      <c r="O30" s="14">
        <f t="shared" si="0"/>
        <v>0</v>
      </c>
      <c r="P30" s="14">
        <f t="shared" si="0"/>
        <v>0</v>
      </c>
      <c r="Q30" s="14">
        <f t="shared" si="0"/>
        <v>0</v>
      </c>
      <c r="R30" s="14">
        <f t="shared" si="0"/>
        <v>3068.4</v>
      </c>
      <c r="S30" s="14">
        <f t="shared" si="0"/>
        <v>0</v>
      </c>
      <c r="T30" s="14">
        <f t="shared" si="0"/>
        <v>0</v>
      </c>
      <c r="U30" s="14">
        <f t="shared" si="0"/>
        <v>0</v>
      </c>
      <c r="V30" s="14">
        <f t="shared" si="0"/>
        <v>5626.62</v>
      </c>
      <c r="W30" s="14">
        <f t="shared" si="0"/>
        <v>0</v>
      </c>
      <c r="X30" s="14">
        <f t="shared" si="0"/>
        <v>0</v>
      </c>
      <c r="Y30" s="14">
        <f t="shared" si="0"/>
        <v>0</v>
      </c>
      <c r="Z30" s="14">
        <f t="shared" si="0"/>
        <v>13619.52</v>
      </c>
    </row>
    <row r="31" spans="1:26" ht="106.5" customHeight="1">
      <c r="A31" s="37"/>
      <c r="B31" s="36"/>
      <c r="C31" s="31"/>
      <c r="D31" s="13" t="s">
        <v>71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</row>
    <row r="32" spans="1:26" ht="110.25" customHeight="1">
      <c r="A32" s="37"/>
      <c r="B32" s="36"/>
      <c r="C32" s="31"/>
      <c r="D32" s="13" t="s">
        <v>72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500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2000</v>
      </c>
      <c r="W32" s="14">
        <v>0</v>
      </c>
      <c r="X32" s="14">
        <v>0</v>
      </c>
      <c r="Y32" s="14">
        <v>0</v>
      </c>
      <c r="Z32" s="14">
        <v>10000</v>
      </c>
    </row>
    <row r="33" spans="1:26" ht="143.25" customHeight="1">
      <c r="A33" s="37"/>
      <c r="B33" s="36"/>
      <c r="C33" s="31"/>
      <c r="D33" s="13" t="s">
        <v>73</v>
      </c>
      <c r="E33" s="14">
        <v>0</v>
      </c>
      <c r="F33" s="14">
        <v>556.36</v>
      </c>
      <c r="G33" s="14">
        <v>0</v>
      </c>
      <c r="H33" s="14">
        <v>0</v>
      </c>
      <c r="I33" s="14">
        <v>0</v>
      </c>
      <c r="J33" s="14">
        <v>1875.56</v>
      </c>
      <c r="K33" s="14">
        <v>0</v>
      </c>
      <c r="L33" s="14">
        <v>0</v>
      </c>
      <c r="M33" s="14">
        <v>0</v>
      </c>
      <c r="N33" s="14">
        <v>3054.64</v>
      </c>
      <c r="O33" s="14">
        <v>0</v>
      </c>
      <c r="P33" s="14">
        <v>0</v>
      </c>
      <c r="Q33" s="14">
        <v>0</v>
      </c>
      <c r="R33" s="14">
        <v>3068.4</v>
      </c>
      <c r="S33" s="14">
        <v>0</v>
      </c>
      <c r="T33" s="14">
        <v>0</v>
      </c>
      <c r="U33" s="14">
        <v>0</v>
      </c>
      <c r="V33" s="14">
        <v>3626.62</v>
      </c>
      <c r="W33" s="14">
        <v>0</v>
      </c>
      <c r="X33" s="14">
        <v>0</v>
      </c>
      <c r="Y33" s="14">
        <v>0</v>
      </c>
      <c r="Z33" s="14">
        <v>3619.52</v>
      </c>
    </row>
    <row r="34" spans="1:26" ht="57" customHeight="1">
      <c r="A34" s="37" t="s">
        <v>17</v>
      </c>
      <c r="B34" s="36" t="s">
        <v>42</v>
      </c>
      <c r="C34" s="31" t="s">
        <v>33</v>
      </c>
      <c r="D34" s="13" t="s">
        <v>66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3000</v>
      </c>
      <c r="O34" s="14">
        <v>0</v>
      </c>
      <c r="P34" s="14">
        <v>0</v>
      </c>
      <c r="Q34" s="14">
        <v>0</v>
      </c>
      <c r="R34" s="14">
        <v>4000</v>
      </c>
      <c r="S34" s="14">
        <v>0</v>
      </c>
      <c r="T34" s="14">
        <v>0</v>
      </c>
      <c r="U34" s="14">
        <v>0</v>
      </c>
      <c r="V34" s="14">
        <v>2000</v>
      </c>
      <c r="W34" s="14">
        <v>0</v>
      </c>
      <c r="X34" s="14">
        <v>0</v>
      </c>
      <c r="Y34" s="14">
        <v>0</v>
      </c>
      <c r="Z34" s="14">
        <v>8000</v>
      </c>
    </row>
    <row r="35" spans="1:26" ht="105" customHeight="1">
      <c r="A35" s="37"/>
      <c r="B35" s="36"/>
      <c r="C35" s="31"/>
      <c r="D35" s="13" t="s">
        <v>71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</row>
    <row r="36" spans="1:26" ht="91.5" customHeight="1">
      <c r="A36" s="37"/>
      <c r="B36" s="36"/>
      <c r="C36" s="31"/>
      <c r="D36" s="13" t="s">
        <v>72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3000</v>
      </c>
      <c r="O36" s="14">
        <v>0</v>
      </c>
      <c r="P36" s="14">
        <v>0</v>
      </c>
      <c r="Q36" s="14">
        <v>0</v>
      </c>
      <c r="R36" s="14">
        <v>4000</v>
      </c>
      <c r="S36" s="14">
        <v>0</v>
      </c>
      <c r="T36" s="14">
        <v>0</v>
      </c>
      <c r="U36" s="14">
        <v>0</v>
      </c>
      <c r="V36" s="14">
        <v>2000</v>
      </c>
      <c r="W36" s="14">
        <v>0</v>
      </c>
      <c r="X36" s="14">
        <v>0</v>
      </c>
      <c r="Y36" s="14">
        <v>0</v>
      </c>
      <c r="Z36" s="14">
        <v>8000</v>
      </c>
    </row>
    <row r="37" spans="1:26" ht="143.25" customHeight="1">
      <c r="A37" s="37"/>
      <c r="B37" s="36"/>
      <c r="C37" s="31"/>
      <c r="D37" s="13" t="s">
        <v>73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</row>
    <row r="38" spans="1:26" ht="58.5" customHeight="1">
      <c r="A38" s="37" t="s">
        <v>18</v>
      </c>
      <c r="B38" s="36" t="s">
        <v>75</v>
      </c>
      <c r="C38" s="31" t="s">
        <v>77</v>
      </c>
      <c r="D38" s="13" t="s">
        <v>66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</row>
    <row r="39" spans="1:26" ht="94.5" customHeight="1">
      <c r="A39" s="37"/>
      <c r="B39" s="36"/>
      <c r="C39" s="31"/>
      <c r="D39" s="13" t="s">
        <v>71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</row>
    <row r="40" spans="1:26" ht="83.25" customHeight="1">
      <c r="A40" s="37"/>
      <c r="B40" s="36"/>
      <c r="C40" s="31"/>
      <c r="D40" s="13" t="s">
        <v>72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</row>
    <row r="41" spans="1:26" ht="150.75" customHeight="1">
      <c r="A41" s="37"/>
      <c r="B41" s="36"/>
      <c r="C41" s="31"/>
      <c r="D41" s="13" t="s">
        <v>73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</row>
    <row r="42" spans="1:26" ht="47.25" customHeight="1">
      <c r="A42" s="37" t="s">
        <v>34</v>
      </c>
      <c r="B42" s="36" t="s">
        <v>43</v>
      </c>
      <c r="C42" s="31" t="s">
        <v>76</v>
      </c>
      <c r="D42" s="13" t="s">
        <v>66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</row>
    <row r="43" spans="1:26" ht="102.75" customHeight="1">
      <c r="A43" s="37"/>
      <c r="B43" s="36"/>
      <c r="C43" s="31"/>
      <c r="D43" s="13" t="s">
        <v>71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</row>
    <row r="44" spans="1:26" ht="105.75" customHeight="1">
      <c r="A44" s="37"/>
      <c r="B44" s="36"/>
      <c r="C44" s="31"/>
      <c r="D44" s="13" t="s">
        <v>72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</row>
    <row r="45" spans="1:26" ht="139.5" customHeight="1">
      <c r="A45" s="37"/>
      <c r="B45" s="36"/>
      <c r="C45" s="31"/>
      <c r="D45" s="13" t="s">
        <v>73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</row>
    <row r="46" spans="1:26" ht="45" customHeight="1">
      <c r="A46" s="52" t="s">
        <v>78</v>
      </c>
      <c r="B46" s="55" t="s">
        <v>44</v>
      </c>
      <c r="C46" s="59" t="s">
        <v>81</v>
      </c>
      <c r="D46" s="13" t="s">
        <v>66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</row>
    <row r="47" spans="1:26" ht="93.75" customHeight="1">
      <c r="A47" s="53"/>
      <c r="B47" s="56"/>
      <c r="C47" s="60"/>
      <c r="D47" s="13" t="s">
        <v>71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</row>
    <row r="48" spans="1:26" ht="90" customHeight="1">
      <c r="A48" s="53"/>
      <c r="B48" s="57"/>
      <c r="C48" s="60"/>
      <c r="D48" s="13" t="s">
        <v>72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</row>
    <row r="49" spans="1:26" ht="143.25" customHeight="1">
      <c r="A49" s="54"/>
      <c r="B49" s="58"/>
      <c r="C49" s="61"/>
      <c r="D49" s="13" t="s">
        <v>73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</row>
    <row r="50" spans="1:26" ht="43.5" customHeight="1">
      <c r="A50" s="52" t="s">
        <v>79</v>
      </c>
      <c r="B50" s="55" t="s">
        <v>45</v>
      </c>
      <c r="C50" s="59" t="s">
        <v>80</v>
      </c>
      <c r="D50" s="13" t="s">
        <v>66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</row>
    <row r="51" spans="1:26" ht="90.75" customHeight="1">
      <c r="A51" s="53"/>
      <c r="B51" s="56"/>
      <c r="C51" s="60"/>
      <c r="D51" s="13" t="s">
        <v>71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</row>
    <row r="52" spans="1:26" ht="83.25" customHeight="1">
      <c r="A52" s="53"/>
      <c r="B52" s="57"/>
      <c r="C52" s="60"/>
      <c r="D52" s="13" t="s">
        <v>72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</row>
    <row r="53" spans="1:26" ht="149.25" customHeight="1">
      <c r="A53" s="54"/>
      <c r="B53" s="58"/>
      <c r="C53" s="61"/>
      <c r="D53" s="13" t="s">
        <v>73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</row>
    <row r="55" spans="8:12" ht="15" customHeight="1">
      <c r="H55" s="16"/>
      <c r="I55" s="16"/>
      <c r="J55" s="16"/>
      <c r="K55" s="16"/>
      <c r="L55" s="16"/>
    </row>
  </sheetData>
  <mergeCells count="53">
    <mergeCell ref="A6:A8"/>
    <mergeCell ref="V2:Z2"/>
    <mergeCell ref="V1:Z1"/>
    <mergeCell ref="S6:V6"/>
    <mergeCell ref="W6:Z6"/>
    <mergeCell ref="S7:V7"/>
    <mergeCell ref="W7:Z7"/>
    <mergeCell ref="G6:J6"/>
    <mergeCell ref="G7:J7"/>
    <mergeCell ref="K6:N6"/>
    <mergeCell ref="A34:A37"/>
    <mergeCell ref="B34:B37"/>
    <mergeCell ref="C34:C37"/>
    <mergeCell ref="O6:R6"/>
    <mergeCell ref="K7:N7"/>
    <mergeCell ref="O7:R7"/>
    <mergeCell ref="A14:A17"/>
    <mergeCell ref="B14:B17"/>
    <mergeCell ref="C14:C17"/>
    <mergeCell ref="B6:B8"/>
    <mergeCell ref="A46:A49"/>
    <mergeCell ref="B46:B49"/>
    <mergeCell ref="C46:C49"/>
    <mergeCell ref="A50:A53"/>
    <mergeCell ref="B50:B53"/>
    <mergeCell ref="C50:C53"/>
    <mergeCell ref="E1:F1"/>
    <mergeCell ref="E6:F6"/>
    <mergeCell ref="E7:F7"/>
    <mergeCell ref="B10:B13"/>
    <mergeCell ref="C10:C13"/>
    <mergeCell ref="D6:D8"/>
    <mergeCell ref="C6:C8"/>
    <mergeCell ref="B22:B25"/>
    <mergeCell ref="A42:A45"/>
    <mergeCell ref="B42:B45"/>
    <mergeCell ref="C42:C45"/>
    <mergeCell ref="A26:A29"/>
    <mergeCell ref="B26:B29"/>
    <mergeCell ref="C26:C29"/>
    <mergeCell ref="A38:A41"/>
    <mergeCell ref="B38:B41"/>
    <mergeCell ref="C38:C41"/>
    <mergeCell ref="C22:C25"/>
    <mergeCell ref="A5:Z5"/>
    <mergeCell ref="A10:A13"/>
    <mergeCell ref="B30:B33"/>
    <mergeCell ref="C30:C33"/>
    <mergeCell ref="A30:A33"/>
    <mergeCell ref="A18:A21"/>
    <mergeCell ref="B18:B21"/>
    <mergeCell ref="C18:C21"/>
    <mergeCell ref="A22:A25"/>
  </mergeCells>
  <printOptions/>
  <pageMargins left="0.5905511811023623" right="0.1968503937007874" top="1.1811023622047245" bottom="0.5905511811023623" header="0" footer="0"/>
  <pageSetup fitToHeight="6" horizontalDpi="600" verticalDpi="600" orientation="landscape" paperSize="9" scale="54" r:id="rId1"/>
  <headerFooter alignWithMargins="0">
    <oddHeader>&amp;C&amp;12&amp;P</oddHeader>
  </headerFooter>
  <rowBreaks count="4" manualBreakCount="4">
    <brk id="21" max="25" man="1"/>
    <brk id="29" max="25" man="1"/>
    <brk id="37" max="25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Шейко</dc:creator>
  <cp:keywords/>
  <dc:description/>
  <cp:lastModifiedBy>User</cp:lastModifiedBy>
  <cp:lastPrinted>2010-06-30T13:16:11Z</cp:lastPrinted>
  <dcterms:created xsi:type="dcterms:W3CDTF">2008-07-15T13:42:45Z</dcterms:created>
  <dcterms:modified xsi:type="dcterms:W3CDTF">2010-08-10T14:32:06Z</dcterms:modified>
  <cp:category/>
  <cp:version/>
  <cp:contentType/>
  <cp:contentStatus/>
</cp:coreProperties>
</file>